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6 Community Areas/"/>
    </mc:Choice>
  </mc:AlternateContent>
  <xr:revisionPtr revIDLastSave="0" documentId="8_{22A4EA55-6131-0D4C-9D49-7AC44F72DD79}" xr6:coauthVersionLast="47" xr6:coauthVersionMax="47" xr10:uidLastSave="{00000000-0000-0000-0000-000000000000}"/>
  <bookViews>
    <workbookView xWindow="0" yWindow="500" windowWidth="25600" windowHeight="13900" xr2:uid="{1FA6A893-A642-204F-93F2-1C4ED47B932E}"/>
  </bookViews>
  <sheets>
    <sheet name="Sheet1" sheetId="1" r:id="rId1"/>
  </sheets>
  <definedNames>
    <definedName name="_xlnm.Print_Area" localSheetId="0">Sheet1!$A$1:$I$82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77" i="1" l="1"/>
  <c r="A135" i="1" l="1"/>
  <c r="A136" i="1" s="1"/>
  <c r="A137" i="1" s="1"/>
  <c r="A138" i="1" s="1"/>
  <c r="A139" i="1" s="1"/>
  <c r="A125" i="1"/>
  <c r="A126" i="1" s="1"/>
  <c r="A127" i="1" s="1"/>
  <c r="A128" i="1" s="1"/>
  <c r="A129" i="1" s="1"/>
  <c r="A92" i="1" l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32" i="1" l="1"/>
  <c r="A119" i="1"/>
  <c r="A120" i="1" s="1"/>
  <c r="A121" i="1" s="1"/>
  <c r="A122" i="1" s="1"/>
  <c r="H9" i="1"/>
  <c r="A20" i="1" l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l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</calcChain>
</file>

<file path=xl/sharedStrings.xml><?xml version="1.0" encoding="utf-8"?>
<sst xmlns="http://schemas.openxmlformats.org/spreadsheetml/2006/main" count="339" uniqueCount="321">
  <si>
    <t>Community Area #22 - Logan Square</t>
  </si>
  <si>
    <t>Built</t>
  </si>
  <si>
    <t>Place</t>
  </si>
  <si>
    <t>Address</t>
  </si>
  <si>
    <t>Zip Code</t>
  </si>
  <si>
    <t>Start</t>
  </si>
  <si>
    <t>Finish</t>
  </si>
  <si>
    <t>Architect / Notes</t>
  </si>
  <si>
    <t>Logan Square</t>
  </si>
  <si>
    <t>N. Milwaukee Av. &amp; Logan Blvd.</t>
  </si>
  <si>
    <t>Cozy Corner Diner &amp; Pancake House</t>
  </si>
  <si>
    <t>2294 N. Milwaukee Ave.</t>
  </si>
  <si>
    <t>Flamingo - Egg White Omelette w/ red peppers</t>
  </si>
  <si>
    <t>Roberto Clemente Post Office</t>
  </si>
  <si>
    <t>2339 N. California Ave.</t>
  </si>
  <si>
    <t>2402 N. Washtenaw Ave.</t>
  </si>
  <si>
    <t>3030 W. Fullerton</t>
  </si>
  <si>
    <t>2157 N. Humboldt Blvd.</t>
  </si>
  <si>
    <t xml:space="preserve">(John McAuley) Palmer Square (1817-1900) </t>
  </si>
  <si>
    <t>2200 N. Humboldt Blvd.</t>
  </si>
  <si>
    <t>Puerto Rican Feminist, Poet</t>
  </si>
  <si>
    <t>Bloomingdale, 2.7 Miles</t>
  </si>
  <si>
    <t>2036 N. Avers Ave.</t>
  </si>
  <si>
    <t>Unity Park</t>
  </si>
  <si>
    <t>2636 N. Kimball Ave.</t>
  </si>
  <si>
    <t>1990's</t>
  </si>
  <si>
    <t>2646 N. Milwaukee Ave.</t>
  </si>
  <si>
    <t>Milwaukee Av. &amp; Logan Blvd</t>
  </si>
  <si>
    <t>2517 W. Logan Blvd.</t>
  </si>
  <si>
    <t>Logan Blvd. Skate Park</t>
  </si>
  <si>
    <t>2430 W. Logan Blvd.</t>
  </si>
  <si>
    <t>Senior Citizens Memorial Park</t>
  </si>
  <si>
    <t>2228 N. Oakley Ave.</t>
  </si>
  <si>
    <t>Logan School Closed 1972, Park District 1979</t>
  </si>
  <si>
    <t>Holstein Park (area of Germany)</t>
  </si>
  <si>
    <t>2200 N. Oakley Ave.</t>
  </si>
  <si>
    <t>2226 N. Hoyne Ave.</t>
  </si>
  <si>
    <t>1850 N. Hermitage Ave.</t>
  </si>
  <si>
    <t>Churchill Park Entrance to the 606 Trail</t>
  </si>
  <si>
    <t>(William) Erhler (1944-1989) Park</t>
  </si>
  <si>
    <t>Margie's Candies</t>
  </si>
  <si>
    <t>2554 W. Moffat St.</t>
  </si>
  <si>
    <t xml:space="preserve">North   </t>
  </si>
  <si>
    <t>Diversey Ave</t>
  </si>
  <si>
    <t xml:space="preserve">West   </t>
  </si>
  <si>
    <t>Metra RR</t>
  </si>
  <si>
    <t xml:space="preserve">South   </t>
  </si>
  <si>
    <t>Bloomingdale Ave.</t>
  </si>
  <si>
    <t xml:space="preserve">East   </t>
  </si>
  <si>
    <t>Chicago River</t>
  </si>
  <si>
    <t>Run:</t>
  </si>
  <si>
    <t>Miles</t>
  </si>
  <si>
    <t>White</t>
  </si>
  <si>
    <t>Black</t>
  </si>
  <si>
    <t>Hispanic</t>
  </si>
  <si>
    <t>Asian</t>
  </si>
  <si>
    <t>Other</t>
  </si>
  <si>
    <t>Total</t>
  </si>
  <si>
    <t>Median Household Income</t>
  </si>
  <si>
    <t># 21 Avondale</t>
  </si>
  <si>
    <t># 22 Logan Square</t>
  </si>
  <si>
    <t># 5 North Center</t>
  </si>
  <si>
    <t># 7 Lincoln Park</t>
  </si>
  <si>
    <t># 24 West Town</t>
  </si>
  <si>
    <t># 20 Hermosa</t>
  </si>
  <si>
    <t># 23 Humboldt Park</t>
  </si>
  <si>
    <t>Schools</t>
  </si>
  <si>
    <t>Churches, Convents &amp; Rectories</t>
  </si>
  <si>
    <t>Library</t>
  </si>
  <si>
    <t>Martin Kimbell (Kimball Ave. &amp; his namesake street were mispelled) bought 160 acres in the area.</t>
  </si>
  <si>
    <t>Northwest Plank Road (now Milwaukee Ave.) used by farmers followed an old Indian Trail.</t>
  </si>
  <si>
    <t>Area East of Western Ave. and South of Fullerton annexed by the City of Chicago.</t>
  </si>
  <si>
    <t>City of Chicago annexed the rest of Logan Square.</t>
  </si>
  <si>
    <t>The "El" built to Armitage and Milwaukee Avenues.</t>
  </si>
  <si>
    <t>El extended to South side of Logan Square on Milwaukee Ave.</t>
  </si>
  <si>
    <t>1 block north of the Logan Theater, last major tract of land in Logan Square developed.</t>
  </si>
  <si>
    <t>Opens at 7 am.  Cash or CC. Flamingo - Egg White Omelette w/ red peppers</t>
  </si>
  <si>
    <t>Starbucks</t>
  </si>
  <si>
    <t>2543 N. California Ave.</t>
  </si>
  <si>
    <t>1st Yelp review.  Opens at 4:30 am.</t>
  </si>
  <si>
    <t>Henry Bacon - Column, Evelyn Longman - Reliefs at base.  70 Ft. tall column.</t>
  </si>
  <si>
    <t>Illinois (State) Centennial Monument</t>
  </si>
  <si>
    <t>Masonic Temple (Armitage Baptist Church)</t>
  </si>
  <si>
    <t>William LeBaron Jenney, Jens Jensen - Landscape Architect</t>
  </si>
  <si>
    <t>Logan Square Auditorium</t>
  </si>
  <si>
    <t>John Rath House (Edwin &amp; Susan Darby Home)</t>
  </si>
  <si>
    <t>2703 W. Logan Blvd.</t>
  </si>
  <si>
    <t>Iglesia Cristiana Pentecostes Filadelfia</t>
  </si>
  <si>
    <t xml:space="preserve"> -  Not Visited</t>
  </si>
  <si>
    <t>Not Architecturally Significant - NAS.  Storefront Church</t>
  </si>
  <si>
    <t>2649 N Francisco Ave.</t>
  </si>
  <si>
    <t>The Fireside Bowl</t>
  </si>
  <si>
    <t>Diversey Bowl</t>
  </si>
  <si>
    <t>2211 W. Diversey Ave.</t>
  </si>
  <si>
    <t>2002 Mark Heller idea, Dedicated April 2009</t>
  </si>
  <si>
    <t>Comm(Unity) effort. Citizens 4 a Decent Playlot</t>
  </si>
  <si>
    <t>Fourth Congregational Church</t>
  </si>
  <si>
    <t>Country Gothic Church, not exceptional</t>
  </si>
  <si>
    <t>2625 N.Talman</t>
  </si>
  <si>
    <t>2900 W. Logan Blvd.</t>
  </si>
  <si>
    <t>Nuestra Senora De Las Americas</t>
  </si>
  <si>
    <t>Beautifully detailed, smaller limestone church</t>
  </si>
  <si>
    <t>All Saints Polish Cathedral (Covenant Presbytrn Church)</t>
  </si>
  <si>
    <t>John G. Steinbach, 1993 Covenant Pres. Bought All Saints Polish Cthdrl</t>
  </si>
  <si>
    <t>Logan Square Norwegian Baptist Church</t>
  </si>
  <si>
    <t>1910's ?</t>
  </si>
  <si>
    <t>Current owner since 1986, Bowling Alley was open before 1986.</t>
  </si>
  <si>
    <t>Church of the Spirit</t>
  </si>
  <si>
    <t>NAS. Gothic Country Church. Nice windows, missing cornice.</t>
  </si>
  <si>
    <t>3630 W Schubert Ave</t>
  </si>
  <si>
    <t>Christian Congregation in the United States</t>
  </si>
  <si>
    <t>No church here</t>
  </si>
  <si>
    <t>3235 W. Wrightwood</t>
  </si>
  <si>
    <t>The Church of Jesus Christ of the Latter Day Saints</t>
  </si>
  <si>
    <t>1970's ?</t>
  </si>
  <si>
    <t>NAS.  Mormon Church</t>
  </si>
  <si>
    <t>Grace Evangelical Church (Grace United Methodist)</t>
  </si>
  <si>
    <t>3324 W Wrightwood Ave</t>
  </si>
  <si>
    <t>Teaching, training and performance space for the aerial and circus arts</t>
  </si>
  <si>
    <t>3325 W Wrightwood Ave.</t>
  </si>
  <si>
    <t>2500 N Talman Ave.</t>
  </si>
  <si>
    <t>St. Paul Coptic Orthodox Church &amp; School</t>
  </si>
  <si>
    <t>Gothic brick, well maintained.</t>
  </si>
  <si>
    <t>Iglesia Pentecostal Mision Voz</t>
  </si>
  <si>
    <t>inside St. John Berchman School</t>
  </si>
  <si>
    <t>2501 N Damen Ave.</t>
  </si>
  <si>
    <t>2417 N Campbell Ave.</t>
  </si>
  <si>
    <t>North Maplewood Church of God</t>
  </si>
  <si>
    <t xml:space="preserve">NAS.   </t>
  </si>
  <si>
    <t>Logan Square SDA Church</t>
  </si>
  <si>
    <t>NAS. Country Church &amp; Steeple</t>
  </si>
  <si>
    <t>Our Lady of Grace Catholic Church</t>
  </si>
  <si>
    <t>2450 N Ridgeway Ave.</t>
  </si>
  <si>
    <t>Our Lady of Grace Catholic School</t>
  </si>
  <si>
    <t>Barrel Dome</t>
  </si>
  <si>
    <t>3737 W Belden Ave</t>
  </si>
  <si>
    <t>Evangelical Lutheran Jehovah Church &amp; School</t>
  </si>
  <si>
    <t>3116 W Belden Ave.</t>
  </si>
  <si>
    <t>1940's ?</t>
  </si>
  <si>
    <t>Antioch Church of God Mountain Assembly</t>
  </si>
  <si>
    <t>2235 N Hamilton Ave.</t>
  </si>
  <si>
    <t>St. Hedwig (Chicago Int'l Charter School - Bucktown)</t>
  </si>
  <si>
    <t>St. Hedwig Addition</t>
  </si>
  <si>
    <t>Chicago Fire Department Engine 43 Ambulance 3</t>
  </si>
  <si>
    <t>Chicago Police Department</t>
  </si>
  <si>
    <t>NAS. Trapazoidal footprint interesting from space, but not at ground level.</t>
  </si>
  <si>
    <t>Humboldt Park United Methodist Church</t>
  </si>
  <si>
    <t>NAS.</t>
  </si>
  <si>
    <t>Bethel Lutheran Church (Assmbly of Christian Churches)</t>
  </si>
  <si>
    <t>4 story steeple, nice face brick.</t>
  </si>
  <si>
    <t>2101 N Humboldt Blvd.</t>
  </si>
  <si>
    <t>Esmirna Church of God</t>
  </si>
  <si>
    <t>2179 N Stave St.</t>
  </si>
  <si>
    <t>Roca De Salvacion Church</t>
  </si>
  <si>
    <t>NAS. Nice yellow brick warehouse.</t>
  </si>
  <si>
    <t>2200 N Hamlin Ave.</t>
  </si>
  <si>
    <t>Iglesia De Dios (Israelita) </t>
  </si>
  <si>
    <t>3 story Country Church</t>
  </si>
  <si>
    <t>Pentecostal Church of God</t>
  </si>
  <si>
    <t>St Parasceva Petka Church</t>
  </si>
  <si>
    <t>1880's ?</t>
  </si>
  <si>
    <t>NAS except it's age.</t>
  </si>
  <si>
    <t>IFGF - New Life Church</t>
  </si>
  <si>
    <t>Franson-Risberg Memorial Mission</t>
  </si>
  <si>
    <t>2026 N Mozart St.</t>
  </si>
  <si>
    <t>Salem Mission Home</t>
  </si>
  <si>
    <t>2825 W Mc Lean Ave.</t>
  </si>
  <si>
    <t>Salem Evangelical Free Church</t>
  </si>
  <si>
    <t>2038 N California Ave.</t>
  </si>
  <si>
    <t>2021 North Point St.</t>
  </si>
  <si>
    <t>Northside Church</t>
  </si>
  <si>
    <t>St. Luke's Lutheran Church of Logan Square</t>
  </si>
  <si>
    <t>NAS. Storefront Church</t>
  </si>
  <si>
    <t>2901 W Armitage Ave.</t>
  </si>
  <si>
    <t>2150 N California Ave.</t>
  </si>
  <si>
    <t>Post Office</t>
  </si>
  <si>
    <t>NAS. Storefront Post Office</t>
  </si>
  <si>
    <t>Evangelical Spanish Baptist</t>
  </si>
  <si>
    <t>Humbolt &amp; Cortland</t>
  </si>
  <si>
    <t>Interesting</t>
  </si>
  <si>
    <t>St Augustine College</t>
  </si>
  <si>
    <t>Storefront School. Satelite Branch of Main Campus</t>
  </si>
  <si>
    <t>Soldiers of the Cross of Christ Church</t>
  </si>
  <si>
    <t>NAS. Converted Residence.</t>
  </si>
  <si>
    <t>Cute Gothic Church - siding. 2nd Empire Steeple</t>
  </si>
  <si>
    <t>Iglesia Monte De Sion</t>
  </si>
  <si>
    <t>New Life Church</t>
  </si>
  <si>
    <t>NAS. Country Church, Square Steeple</t>
  </si>
  <si>
    <t>1920 N Hamlin Ave.</t>
  </si>
  <si>
    <t>1834 N Lawndale Ave.</t>
  </si>
  <si>
    <t>Western Entrance to the 606 Trail</t>
  </si>
  <si>
    <t>1800 N. Ridgeway Ave.</t>
  </si>
  <si>
    <t>Iglesia Arca De Noé</t>
  </si>
  <si>
    <t>Clapboard Country Church</t>
  </si>
  <si>
    <t>Bethany Presbyterian Church (Betania Presbyt. Spanish)</t>
  </si>
  <si>
    <t>1839 N Richmond St.</t>
  </si>
  <si>
    <t>Lucy Flower Park &amp; Garden (People's Park '74-2004)</t>
  </si>
  <si>
    <t>1845 W Cortland St.</t>
  </si>
  <si>
    <t>2135 N. Milwaukee Ave</t>
  </si>
  <si>
    <t>Congress Theater - Opened as a Movie Theater - NRHP</t>
  </si>
  <si>
    <t>Fridstein &amp; Company.  Orignally 2,904 Seats, 17 Retail Stores &amp; 56 apts.</t>
  </si>
  <si>
    <t>Albert A. Schwartz, fieldhouse, 1936 hall. Helped colonial cause as Engineer.</t>
  </si>
  <si>
    <t>Kosciuszko (General Thadeuz 1756-1817) Park - NRHP</t>
  </si>
  <si>
    <t>Logan Square Boulevards Historic District - NRHP</t>
  </si>
  <si>
    <t>2.5 miles of the Blvd. system</t>
  </si>
  <si>
    <t>Logan &amp; Humboldt Blvds, Kedzie Ave., Logan &amp; Palmer Squares</t>
  </si>
  <si>
    <t>1890-1895</t>
  </si>
  <si>
    <t>Vassar Swiss Underwear Company Building - NRHP</t>
  </si>
  <si>
    <t>2545 W. Diversey Ave. (1868 union suits)</t>
  </si>
  <si>
    <t>Lawrence G. Hallberg, Jr. &amp; Sr.; 1923 Addition.  Now the Green Exchange.</t>
  </si>
  <si>
    <t>Paramount Theatre (Logan Theatre )</t>
  </si>
  <si>
    <t>Facelift. 1922 Name changed to Logan Theater.</t>
  </si>
  <si>
    <t>Clarence Hatzfeld.  60,000 sq. ft.</t>
  </si>
  <si>
    <t>2451 N. Kedzie Blvd.</t>
  </si>
  <si>
    <t>Johnson &amp; Lee, Ltd. Fieldhouse. State Senator, County Clerk, &amp; Alderman.</t>
  </si>
  <si>
    <t>(John F.) Haas Park (1857-1928) &amp; 2012 Turf Field.</t>
  </si>
  <si>
    <t>First English Evangelical Church (Old Holy Resurrectn…</t>
  </si>
  <si>
    <t>...Serbian Orthodox Church) Purchased &amp; Renovated. 1965 Fire gutted church.</t>
  </si>
  <si>
    <t>The  606 Trail (zip code of Chicago) opened June 2015</t>
  </si>
  <si>
    <t>Ashland (East), Drake, Kimball, Albany, Calif., Milw., Damen, Ridgewy (West)</t>
  </si>
  <si>
    <t>Mozart (Wolfgang Amadeus (1756-1791)) Park</t>
  </si>
  <si>
    <t>Albert A. Schwartz. 1915 Park named by popular vote of local school children.</t>
  </si>
  <si>
    <t>15th Illinois Governor, Civil War Gen'l, U.S. Senator, Attorney.</t>
  </si>
  <si>
    <t>Leon Stanhope.  1,000+ seat, 22,000 sq. ft.</t>
  </si>
  <si>
    <t>11th Church of Christ, Scientist (Cntrl Hispanic Seventh…</t>
  </si>
  <si>
    <t>2539 N. Kedzie Blvd.</t>
  </si>
  <si>
    <t>Saint Mary of the Angels Roman Catholic Church</t>
  </si>
  <si>
    <t>William Carbys Zimmerman. Fieldhouse.</t>
  </si>
  <si>
    <t>Henry Schlacks.  $65,000. 1905 Convent 1849 N. Hermitage</t>
  </si>
  <si>
    <t>Name Changed to Margie's Candies.  1965 Beatles visit.</t>
  </si>
  <si>
    <t>President of Neighborhood Orginazations &amp; Block Clubs</t>
  </si>
  <si>
    <t>St. Mary Angels School. 1912 Rectory 1825 N. Wood St</t>
  </si>
  <si>
    <t>1899 Flower helped establish Juvenile Court.</t>
  </si>
  <si>
    <t>John G. Steinbach</t>
  </si>
  <si>
    <t>Henry W. Worthman &amp; John G. Steinbach. 1991-99 Opus Dei Restored</t>
  </si>
  <si>
    <t>George Maher.  Rath was a barrel maker.</t>
  </si>
  <si>
    <t>St. Luke's Lutheran Church (New Community Covenant)</t>
  </si>
  <si>
    <t>Large Nave.  2002 New Comm. Covenant Church.</t>
  </si>
  <si>
    <t>2646 W. Fullerton Ave.</t>
  </si>
  <si>
    <t>Norwegian Memorial Lutheran Church (Minnekirken)</t>
  </si>
  <si>
    <t>3062 W. Palmer Square</t>
  </si>
  <si>
    <t>1805 N. Albany Ave</t>
  </si>
  <si>
    <t>2732 N. Avers Ave</t>
  </si>
  <si>
    <t>2614 N. Kedzie Ave</t>
  </si>
  <si>
    <t>2840 W. Logan Blvd...Day Adventst Chrch</t>
  </si>
  <si>
    <t>1810 N. Hermitage Ave.</t>
  </si>
  <si>
    <t>2007 W. Churchill St</t>
  </si>
  <si>
    <t>2230 W. Cortland St</t>
  </si>
  <si>
    <t>1960 N. Western</t>
  </si>
  <si>
    <t>2723 N. Fairfield Ave.</t>
  </si>
  <si>
    <t>Scenes from the movies The Break-Up &amp; Widows shot here.</t>
  </si>
  <si>
    <t>1918 ?</t>
  </si>
  <si>
    <t>3232 W Wrightwood Ave</t>
  </si>
  <si>
    <t>See Cornerstone, interesting, but NAS</t>
  </si>
  <si>
    <t>Originally Christ Church.  Last Norwegian-language church in Chicago.</t>
  </si>
  <si>
    <t>2012 W. Dickens Ave</t>
  </si>
  <si>
    <t>named after M.E. Churchill, who in 1890's, subdivided area.</t>
  </si>
  <si>
    <t>Store &amp; Café</t>
  </si>
  <si>
    <t>Vienna Beef Factory Store &amp; Café closed July 3, 2020</t>
  </si>
  <si>
    <t>Julia de Burgos (1914-1953) Park (on 606 Trail)</t>
  </si>
  <si>
    <t>NAS.  Nice stained glass, school attached, interesting</t>
  </si>
  <si>
    <t>Greater Catholic Church of St. Michael</t>
  </si>
  <si>
    <t>Onion Dome (Saint Andrew Romanian Orthodox Church)</t>
  </si>
  <si>
    <t>Moody Bible Students Residency. 1966 Tax Exempt Status established.</t>
  </si>
  <si>
    <t>1890's ?</t>
  </si>
  <si>
    <t>Ames Middle School (Marine Leadership Academy)</t>
  </si>
  <si>
    <t>Richard Yates (1818-1873) Elementary School</t>
  </si>
  <si>
    <t>1939, 1961</t>
  </si>
  <si>
    <t>Additions.  Wm August Fiedler.  Gov. 1861-65, Senator 1865-71.  Abolitionist.</t>
  </si>
  <si>
    <t>1869-1884 Judge U.S. Circuit Court appointed by Pres. U.S. Grant</t>
  </si>
  <si>
    <t>2236 N. Rockwell St.</t>
  </si>
  <si>
    <t>St. Sylvester Church &amp; (late 1950's) School</t>
  </si>
  <si>
    <t>Egan &amp; Prindeville. 1911 Rectory, 1913 Richmond Hall, 1917 Convent.</t>
  </si>
  <si>
    <t>CHRIST THE REDEEMER R.C. CHURCH</t>
  </si>
  <si>
    <t>1930s</t>
  </si>
  <si>
    <t>3107-3109 W FULLERTON AV</t>
  </si>
  <si>
    <t>ALSCHULER, ALFRED S.   NAS.</t>
  </si>
  <si>
    <t>Kimbell Trust &amp; Savings Bank</t>
  </si>
  <si>
    <t>3600 W. Fullerton Ave.</t>
  </si>
  <si>
    <t>Karl Vitzthum, &amp; Co. Founded by Raymond G. Kimbell grandson of Martin K.</t>
  </si>
  <si>
    <t>Notable People:  General John Alexander Logan (1826-1886), Civil War General, US House of Representatives (1859-62 &amp; 1867-77) and US Senator (1879-1886)</t>
  </si>
  <si>
    <t>John G. Steinbach, Church Lengthened.  Patron saint of altar servers</t>
  </si>
  <si>
    <t>St. John (1599-1621) Berchmans Catholic Church</t>
  </si>
  <si>
    <t>St. Hedwig (1174-1243) Catholic Church &amp; 1888 School</t>
  </si>
  <si>
    <t>$160k. Protector of the poor, widows, orphans, donated her money to church.</t>
  </si>
  <si>
    <t>Lorenz Brentano (1813-91) Elem. Math &amp; Science Acad.</t>
  </si>
  <si>
    <t>John J. Flanders ? (Nettelhorst School) German-American, US State Rep.</t>
  </si>
  <si>
    <t>James Monroe (1758-1831) Elementary School</t>
  </si>
  <si>
    <t>Robert B. Williamson. 5th US President. Monroe Doctrine, Louisiana Purch.</t>
  </si>
  <si>
    <t>Charles R Darwin (1809-1882) Public School</t>
  </si>
  <si>
    <t>Delineated Evolution of Man in 'On the Origin of Species' &amp; Natural Selection.</t>
  </si>
  <si>
    <t>John C. Bollenbacher.  Renamed by Act of Congress</t>
  </si>
  <si>
    <t>First Evangelical Church (Aloft Circus Arts)</t>
  </si>
  <si>
    <t>Nice Belltower, great brickwork</t>
  </si>
  <si>
    <t>Mozart (Wolfgang Amadeus 1756-1791) Elem. School</t>
  </si>
  <si>
    <t>Thos (1809-90) Drummond (Montessori Magnet) School</t>
  </si>
  <si>
    <t>2010 N Central Park Ave...1865-1917…</t>
  </si>
  <si>
    <t>Bismarck (Otto Von 1815-1898) School (Fredrick Funston</t>
  </si>
  <si>
    <t>William August Fiedler (1883 Nickerson Mansion)...School - Gen'l &amp; botanist)</t>
  </si>
  <si>
    <t>See Name on School. Chief Justice-Supreme Court, Sec'y of Treasury.</t>
  </si>
  <si>
    <t>Salmon P. Chase (1808-1873) Public School</t>
  </si>
  <si>
    <t>2230 W Mc Lean Ave..School of Chicago)</t>
  </si>
  <si>
    <t>Casimir Pulaski (1745-79) Public School (Pulaski Int'l…</t>
  </si>
  <si>
    <t>A/C installed.  Father of US Calvery. Saved Geo. Wash. Life, Gen'l died Battle</t>
  </si>
  <si>
    <t>Goethe (Johann Wolfgang von 1749-1832) School</t>
  </si>
  <si>
    <t>William August Fiedler.  4 novels. Faust drama made into Opera. Botanist.</t>
  </si>
  <si>
    <t>McCormick (Robert R. 1880-1955) YMCA</t>
  </si>
  <si>
    <t>13,000 sq ft opened July 2018.  Soldier, Owner Publisher of Chicago Tribune.</t>
  </si>
  <si>
    <t>Composed more than 600 works including the Magic Flute.  Death at 35.</t>
  </si>
  <si>
    <t>Logan Square Branch - Chicago Public Library</t>
  </si>
  <si>
    <t>LEED Silver Rating (Leadership in Energy and Environmental Design)</t>
  </si>
  <si>
    <t>Parks, Trails, Monuments &amp; Squares</t>
  </si>
  <si>
    <t>Commercial Businesses - Confectioners, Banks, Factories, Bowling Alleys</t>
  </si>
  <si>
    <t>Theaters &amp; Auditoriums</t>
  </si>
  <si>
    <t>Firehouses</t>
  </si>
  <si>
    <t>YMCA</t>
  </si>
  <si>
    <t>Historical District</t>
  </si>
  <si>
    <t>Historic House</t>
  </si>
  <si>
    <t>16 segmented roof, all 4 sides are the same. Pedimented, Palladian.</t>
  </si>
  <si>
    <t xml:space="preserve">First English Evangelical School </t>
  </si>
  <si>
    <t>1910 Rectory.  1958 Hall.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</si>
</sst>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&quot;$&quot;#,##0"/>
  </numFmts>
  <fonts count="13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0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theme="1"/>
      <name val="Arial"/>
      <family val="2"/>
    </font>
    <font>
      <sz val="12"/>
      <color theme="1"/>
      <name val="Arial"/>
      <family val="2"/>
    </font>
    <font>
      <sz val="16"/>
      <color rgb="FF3C4043"/>
      <name val="Arial"/>
      <family val="2"/>
    </font>
    <font>
      <b/>
      <u/>
      <sz val="24"/>
      <color theme="1"/>
      <name val="Calibri"/>
      <family val="2"/>
      <scheme val="minor"/>
    </font>
    <font>
      <sz val="14"/>
      <color rgb="FF3C4043"/>
      <name val="Arial"/>
      <family val="2"/>
    </font>
    <font>
      <sz val="16"/>
      <color theme="1"/>
      <name val="Calibri"/>
      <family val="2"/>
      <scheme val="minor"/>
    </font>
    <font>
      <sz val="16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/>
    <xf numFmtId="0" fontId="3" fillId="0" borderId="0" xfId="0" applyFont="1" applyAlignment="1">
      <alignment horizontal="left"/>
    </xf>
    <xf numFmtId="6" fontId="3" fillId="0" borderId="0" xfId="0" applyNumberFormat="1" applyFont="1" applyAlignment="1">
      <alignment horizontal="left"/>
    </xf>
    <xf numFmtId="0" fontId="3" fillId="0" borderId="0" xfId="0" applyFont="1" applyAlignment="1">
      <alignment horizontal="right"/>
    </xf>
    <xf numFmtId="164" fontId="3" fillId="0" borderId="0" xfId="0" applyNumberFormat="1" applyFont="1"/>
    <xf numFmtId="0" fontId="3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7" fillId="0" borderId="0" xfId="0" applyFont="1"/>
    <xf numFmtId="0" fontId="4" fillId="0" borderId="0" xfId="0" applyFont="1" applyAlignment="1">
      <alignment horizontal="center"/>
    </xf>
    <xf numFmtId="3" fontId="3" fillId="0" borderId="0" xfId="0" applyNumberFormat="1" applyFont="1"/>
    <xf numFmtId="0" fontId="8" fillId="0" borderId="0" xfId="0" applyFont="1"/>
    <xf numFmtId="0" fontId="0" fillId="0" borderId="0" xfId="0" applyAlignment="1">
      <alignment horizontal="centerContinuous"/>
    </xf>
    <xf numFmtId="0" fontId="9" fillId="0" borderId="0" xfId="0" quotePrefix="1" applyFont="1" applyAlignment="1">
      <alignment horizontal="left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10" fontId="3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64</xdr:row>
      <xdr:rowOff>0</xdr:rowOff>
    </xdr:from>
    <xdr:to>
      <xdr:col>3</xdr:col>
      <xdr:colOff>7620</xdr:colOff>
      <xdr:row>64</xdr:row>
      <xdr:rowOff>7620</xdr:rowOff>
    </xdr:to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9726AF6C-9597-2D40-AD6F-7FA27D4F5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900" y="26670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029B8-D2BF-FE42-8CA5-BC9E36843AA2}">
  <sheetPr>
    <pageSetUpPr fitToPage="1"/>
  </sheetPr>
  <dimension ref="A1:J177"/>
  <sheetViews>
    <sheetView tabSelected="1" zoomScale="76" zoomScaleNormal="76" workbookViewId="0"/>
  </sheetViews>
  <sheetFormatPr baseColWidth="10" defaultRowHeight="16" x14ac:dyDescent="0.2"/>
  <cols>
    <col min="1" max="1" width="10.83203125" customWidth="1"/>
    <col min="2" max="2" width="44.5" customWidth="1"/>
    <col min="3" max="3" width="24.5" customWidth="1"/>
    <col min="4" max="4" width="50.1640625" customWidth="1"/>
    <col min="5" max="5" width="13.83203125" customWidth="1"/>
    <col min="6" max="6" width="15" customWidth="1"/>
    <col min="7" max="7" width="17.1640625" customWidth="1"/>
    <col min="8" max="8" width="16.1640625" customWidth="1"/>
    <col min="9" max="9" width="78.33203125" customWidth="1"/>
  </cols>
  <sheetData>
    <row r="1" spans="1:9" ht="30" x14ac:dyDescent="0.3">
      <c r="A1" s="1" t="s">
        <v>0</v>
      </c>
      <c r="B1" s="2"/>
      <c r="C1" s="2"/>
      <c r="D1" s="2"/>
      <c r="E1" s="2"/>
      <c r="F1" s="2"/>
      <c r="G1" s="2"/>
      <c r="H1" s="2"/>
    </row>
    <row r="2" spans="1:9" ht="25" customHeight="1" x14ac:dyDescent="0.2">
      <c r="A2" s="3"/>
      <c r="B2" s="3"/>
      <c r="C2" s="3"/>
      <c r="D2" s="3"/>
      <c r="E2" s="3"/>
      <c r="F2" s="3"/>
      <c r="G2" s="3"/>
      <c r="H2" s="3"/>
    </row>
    <row r="3" spans="1:9" ht="21" x14ac:dyDescent="0.25">
      <c r="A3" s="7">
        <v>1836</v>
      </c>
      <c r="B3" s="4" t="s">
        <v>69</v>
      </c>
      <c r="C3" s="4"/>
      <c r="D3" s="4"/>
      <c r="E3" s="4">
        <v>1930</v>
      </c>
      <c r="F3" s="17">
        <v>114174</v>
      </c>
      <c r="G3" s="9" t="s">
        <v>52</v>
      </c>
      <c r="H3" s="26">
        <v>0.45900000000000002</v>
      </c>
      <c r="I3" s="22"/>
    </row>
    <row r="4" spans="1:9" ht="21" x14ac:dyDescent="0.25">
      <c r="A4" s="7">
        <v>1850</v>
      </c>
      <c r="B4" s="4" t="s">
        <v>70</v>
      </c>
      <c r="C4" s="4"/>
      <c r="D4" s="4"/>
      <c r="E4" s="4">
        <v>1950</v>
      </c>
      <c r="F4" s="17">
        <v>106763</v>
      </c>
      <c r="G4" s="9" t="s">
        <v>53</v>
      </c>
      <c r="H4" s="26">
        <v>0.05</v>
      </c>
      <c r="I4" s="22"/>
    </row>
    <row r="5" spans="1:9" ht="21" x14ac:dyDescent="0.25">
      <c r="A5" s="7">
        <v>1863</v>
      </c>
      <c r="B5" s="4" t="s">
        <v>71</v>
      </c>
      <c r="C5" s="4"/>
      <c r="D5" s="4"/>
      <c r="E5" s="4">
        <v>1970</v>
      </c>
      <c r="F5" s="17">
        <v>88462</v>
      </c>
      <c r="G5" s="9" t="s">
        <v>54</v>
      </c>
      <c r="H5" s="26">
        <v>0.435</v>
      </c>
      <c r="I5" s="22"/>
    </row>
    <row r="6" spans="1:9" ht="21" x14ac:dyDescent="0.25">
      <c r="A6" s="7">
        <v>1889</v>
      </c>
      <c r="B6" s="4" t="s">
        <v>72</v>
      </c>
      <c r="C6" s="4"/>
      <c r="D6" s="4"/>
      <c r="E6" s="4">
        <v>1990</v>
      </c>
      <c r="F6" s="17">
        <v>82605</v>
      </c>
      <c r="G6" s="9" t="s">
        <v>55</v>
      </c>
      <c r="H6" s="26">
        <v>3.2000000000000001E-2</v>
      </c>
      <c r="I6" s="22"/>
    </row>
    <row r="7" spans="1:9" ht="21" x14ac:dyDescent="0.25">
      <c r="A7" s="7">
        <v>1890</v>
      </c>
      <c r="B7" s="4" t="s">
        <v>73</v>
      </c>
      <c r="C7" s="4"/>
      <c r="D7" s="4"/>
      <c r="E7" s="4">
        <v>2010</v>
      </c>
      <c r="F7" s="17">
        <v>73595</v>
      </c>
      <c r="G7" s="9" t="s">
        <v>56</v>
      </c>
      <c r="H7" s="26">
        <v>2.3E-2</v>
      </c>
      <c r="I7" s="22"/>
    </row>
    <row r="8" spans="1:9" ht="21" x14ac:dyDescent="0.25">
      <c r="A8" s="7">
        <v>1895</v>
      </c>
      <c r="B8" s="4" t="s">
        <v>74</v>
      </c>
      <c r="C8" s="4"/>
      <c r="D8" s="4"/>
      <c r="E8" s="4">
        <v>2017</v>
      </c>
      <c r="F8" s="17">
        <v>73046</v>
      </c>
      <c r="G8" s="9"/>
      <c r="H8" s="26"/>
      <c r="I8" s="22"/>
    </row>
    <row r="9" spans="1:9" ht="21" x14ac:dyDescent="0.25">
      <c r="A9" s="7">
        <v>1925</v>
      </c>
      <c r="B9" s="4" t="s">
        <v>75</v>
      </c>
      <c r="C9" s="4"/>
      <c r="D9" s="4"/>
      <c r="E9" s="4"/>
      <c r="F9" s="4"/>
      <c r="G9" s="9" t="s">
        <v>57</v>
      </c>
      <c r="H9" s="26">
        <f>SUM(H3:H7)</f>
        <v>0.999</v>
      </c>
      <c r="I9" s="22"/>
    </row>
    <row r="10" spans="1:9" ht="21" x14ac:dyDescent="0.25">
      <c r="A10" s="4"/>
      <c r="B10" s="4"/>
      <c r="C10" s="4"/>
      <c r="D10" s="9" t="s">
        <v>58</v>
      </c>
      <c r="E10" s="10">
        <v>70339</v>
      </c>
      <c r="F10" s="22"/>
      <c r="G10" s="4"/>
      <c r="H10" s="4"/>
      <c r="I10" s="22"/>
    </row>
    <row r="11" spans="1:9" ht="21" x14ac:dyDescent="0.25">
      <c r="A11" s="4"/>
      <c r="B11" s="4"/>
      <c r="C11" s="4"/>
      <c r="D11" s="9"/>
      <c r="E11" s="10"/>
      <c r="F11" s="22"/>
      <c r="G11" s="4"/>
      <c r="H11" s="4"/>
      <c r="I11" s="22"/>
    </row>
    <row r="12" spans="1:9" ht="21" x14ac:dyDescent="0.25">
      <c r="A12" s="4" t="s">
        <v>280</v>
      </c>
      <c r="B12" s="4"/>
      <c r="C12" s="4"/>
      <c r="D12" s="4"/>
      <c r="E12" s="4"/>
      <c r="F12" s="4"/>
      <c r="G12" s="4"/>
      <c r="H12" s="4"/>
      <c r="I12" s="22"/>
    </row>
    <row r="13" spans="1:9" ht="21" x14ac:dyDescent="0.25">
      <c r="A13" s="4"/>
      <c r="B13" s="4"/>
      <c r="C13" s="4"/>
      <c r="D13" s="4"/>
      <c r="E13" s="4"/>
      <c r="F13" s="4"/>
      <c r="G13" s="4"/>
      <c r="H13" s="4"/>
      <c r="I13" s="22"/>
    </row>
    <row r="14" spans="1:9" ht="21" x14ac:dyDescent="0.25">
      <c r="A14" s="4"/>
      <c r="B14" s="4"/>
      <c r="C14" s="4"/>
      <c r="D14" s="4"/>
      <c r="E14" s="4"/>
      <c r="F14" s="5" t="s">
        <v>1</v>
      </c>
      <c r="G14" s="5"/>
      <c r="H14" s="4"/>
      <c r="I14" s="22"/>
    </row>
    <row r="15" spans="1:9" ht="21" x14ac:dyDescent="0.25">
      <c r="A15" s="4"/>
      <c r="B15" s="6" t="s">
        <v>2</v>
      </c>
      <c r="C15" s="6"/>
      <c r="D15" s="6" t="s">
        <v>3</v>
      </c>
      <c r="E15" s="6" t="s">
        <v>4</v>
      </c>
      <c r="F15" s="6" t="s">
        <v>5</v>
      </c>
      <c r="G15" s="6" t="s">
        <v>6</v>
      </c>
      <c r="H15" s="6" t="s">
        <v>7</v>
      </c>
      <c r="I15" s="22"/>
    </row>
    <row r="16" spans="1:9" ht="10" customHeight="1" x14ac:dyDescent="0.25">
      <c r="A16" s="4"/>
      <c r="B16" s="6"/>
      <c r="C16" s="6"/>
      <c r="D16" s="6"/>
      <c r="E16" s="6"/>
      <c r="F16" s="6"/>
      <c r="G16" s="4"/>
      <c r="H16" s="4"/>
      <c r="I16" s="22"/>
    </row>
    <row r="17" spans="1:9" ht="21" x14ac:dyDescent="0.25">
      <c r="A17" s="4"/>
      <c r="B17" s="4" t="s">
        <v>77</v>
      </c>
      <c r="C17" s="6"/>
      <c r="D17" s="18" t="s">
        <v>78</v>
      </c>
      <c r="E17" s="4">
        <v>60647</v>
      </c>
      <c r="F17" s="4">
        <v>2006</v>
      </c>
      <c r="G17" s="4"/>
      <c r="H17" s="4" t="s">
        <v>79</v>
      </c>
      <c r="I17" s="22"/>
    </row>
    <row r="18" spans="1:9" ht="21" x14ac:dyDescent="0.25">
      <c r="A18" s="4"/>
      <c r="B18" s="4" t="s">
        <v>10</v>
      </c>
      <c r="C18" s="4"/>
      <c r="D18" s="4" t="s">
        <v>11</v>
      </c>
      <c r="E18" s="4">
        <v>60647</v>
      </c>
      <c r="F18" s="4">
        <v>1977</v>
      </c>
      <c r="G18" s="4"/>
      <c r="H18" s="4" t="s">
        <v>76</v>
      </c>
      <c r="I18" s="22"/>
    </row>
    <row r="19" spans="1:9" ht="21" x14ac:dyDescent="0.25">
      <c r="A19" s="7">
        <v>1</v>
      </c>
      <c r="B19" s="4" t="s">
        <v>271</v>
      </c>
      <c r="C19" s="4"/>
      <c r="D19" s="4" t="s">
        <v>17</v>
      </c>
      <c r="E19" s="4">
        <v>60647</v>
      </c>
      <c r="F19" s="4">
        <v>1906</v>
      </c>
      <c r="G19" s="4">
        <v>1907</v>
      </c>
      <c r="H19" s="4" t="s">
        <v>272</v>
      </c>
      <c r="I19" s="22"/>
    </row>
    <row r="20" spans="1:9" ht="20" x14ac:dyDescent="0.2">
      <c r="A20" s="7">
        <f t="shared" ref="A20:A39" si="0">1+A19</f>
        <v>2</v>
      </c>
      <c r="B20" s="4" t="s">
        <v>203</v>
      </c>
      <c r="C20" s="4"/>
      <c r="D20" s="4" t="s">
        <v>205</v>
      </c>
      <c r="E20" s="4"/>
      <c r="F20" s="4"/>
      <c r="G20" s="24" t="s">
        <v>206</v>
      </c>
      <c r="H20" s="4" t="s">
        <v>204</v>
      </c>
    </row>
    <row r="21" spans="1:9" ht="21" x14ac:dyDescent="0.25">
      <c r="A21" s="7">
        <f t="shared" si="0"/>
        <v>3</v>
      </c>
      <c r="B21" s="4" t="s">
        <v>18</v>
      </c>
      <c r="C21" s="4"/>
      <c r="D21" s="4" t="s">
        <v>19</v>
      </c>
      <c r="E21" s="4">
        <v>60647</v>
      </c>
      <c r="F21" s="4">
        <v>1823</v>
      </c>
      <c r="G21" s="4"/>
      <c r="H21" s="4" t="s">
        <v>222</v>
      </c>
      <c r="I21" s="22"/>
    </row>
    <row r="22" spans="1:9" ht="21" x14ac:dyDescent="0.25">
      <c r="A22" s="7">
        <f t="shared" si="0"/>
        <v>4</v>
      </c>
      <c r="B22" s="4" t="s">
        <v>216</v>
      </c>
      <c r="C22" s="4"/>
      <c r="D22" s="4" t="s">
        <v>240</v>
      </c>
      <c r="E22" s="4">
        <v>60647</v>
      </c>
      <c r="F22" s="4">
        <v>1922</v>
      </c>
      <c r="G22" s="4">
        <v>1968</v>
      </c>
      <c r="H22" s="4" t="s">
        <v>217</v>
      </c>
      <c r="I22" s="22"/>
    </row>
    <row r="23" spans="1:9" ht="20" x14ac:dyDescent="0.2">
      <c r="A23" s="7">
        <f t="shared" si="0"/>
        <v>5</v>
      </c>
      <c r="B23" s="4" t="s">
        <v>319</v>
      </c>
      <c r="C23" s="4"/>
      <c r="D23" s="4" t="s">
        <v>240</v>
      </c>
      <c r="E23" s="4">
        <v>60647</v>
      </c>
      <c r="F23" s="4">
        <v>1958</v>
      </c>
      <c r="G23" s="4"/>
      <c r="H23" s="4" t="s">
        <v>320</v>
      </c>
    </row>
    <row r="24" spans="1:9" ht="20" x14ac:dyDescent="0.2">
      <c r="A24" s="7">
        <f t="shared" si="0"/>
        <v>6</v>
      </c>
      <c r="B24" s="4" t="s">
        <v>289</v>
      </c>
      <c r="C24" s="4"/>
      <c r="D24" s="4" t="s">
        <v>137</v>
      </c>
      <c r="E24" s="4">
        <v>60647</v>
      </c>
      <c r="F24" s="4">
        <v>1899</v>
      </c>
      <c r="G24" s="4">
        <v>1900</v>
      </c>
      <c r="H24" s="4" t="s">
        <v>290</v>
      </c>
    </row>
    <row r="25" spans="1:9" ht="21" x14ac:dyDescent="0.25">
      <c r="A25" s="7">
        <f t="shared" si="0"/>
        <v>7</v>
      </c>
      <c r="B25" s="4" t="s">
        <v>309</v>
      </c>
      <c r="C25" s="4"/>
      <c r="D25" s="4" t="s">
        <v>16</v>
      </c>
      <c r="E25" s="4">
        <v>60647</v>
      </c>
      <c r="F25" s="4">
        <v>2005</v>
      </c>
      <c r="G25" s="4"/>
      <c r="H25" s="4" t="s">
        <v>310</v>
      </c>
      <c r="I25" s="22"/>
    </row>
    <row r="26" spans="1:9" ht="21" x14ac:dyDescent="0.25">
      <c r="A26" s="7">
        <f t="shared" si="0"/>
        <v>8</v>
      </c>
      <c r="B26" s="12" t="s">
        <v>82</v>
      </c>
      <c r="C26" s="22"/>
      <c r="D26" s="12" t="s">
        <v>213</v>
      </c>
      <c r="E26" s="12">
        <v>60647</v>
      </c>
      <c r="F26" s="12">
        <v>1921</v>
      </c>
      <c r="G26" s="12"/>
      <c r="H26" s="12" t="s">
        <v>212</v>
      </c>
      <c r="I26" s="22"/>
    </row>
    <row r="27" spans="1:9" ht="21" x14ac:dyDescent="0.25">
      <c r="A27" s="7">
        <f t="shared" si="0"/>
        <v>9</v>
      </c>
      <c r="B27" s="4" t="s">
        <v>84</v>
      </c>
      <c r="C27" s="4"/>
      <c r="D27" s="4" t="s">
        <v>225</v>
      </c>
      <c r="E27" s="4">
        <v>60647</v>
      </c>
      <c r="F27" s="4">
        <v>1915</v>
      </c>
      <c r="G27" s="4"/>
      <c r="H27" s="4" t="s">
        <v>233</v>
      </c>
      <c r="I27" s="22"/>
    </row>
    <row r="28" spans="1:9" ht="21" x14ac:dyDescent="0.25">
      <c r="A28" s="7">
        <f t="shared" si="0"/>
        <v>10</v>
      </c>
      <c r="B28" s="4" t="s">
        <v>8</v>
      </c>
      <c r="C28" s="4"/>
      <c r="D28" s="4" t="s">
        <v>9</v>
      </c>
      <c r="E28" s="4">
        <v>60647</v>
      </c>
      <c r="F28" s="4">
        <v>1871</v>
      </c>
      <c r="G28" s="4">
        <v>1918</v>
      </c>
      <c r="H28" s="4" t="s">
        <v>83</v>
      </c>
      <c r="I28" s="22"/>
    </row>
    <row r="29" spans="1:9" ht="21" x14ac:dyDescent="0.25">
      <c r="A29" s="7">
        <f t="shared" si="0"/>
        <v>11</v>
      </c>
      <c r="B29" s="4" t="s">
        <v>81</v>
      </c>
      <c r="C29" s="4"/>
      <c r="D29" s="4" t="s">
        <v>27</v>
      </c>
      <c r="E29" s="4">
        <v>60647</v>
      </c>
      <c r="F29" s="4">
        <v>1918</v>
      </c>
      <c r="G29" s="4"/>
      <c r="H29" s="4" t="s">
        <v>80</v>
      </c>
      <c r="I29" s="22"/>
    </row>
    <row r="30" spans="1:9" ht="21" x14ac:dyDescent="0.25">
      <c r="A30" s="7">
        <f t="shared" si="0"/>
        <v>12</v>
      </c>
      <c r="B30" s="4" t="s">
        <v>210</v>
      </c>
      <c r="C30" s="4"/>
      <c r="D30" s="4" t="s">
        <v>26</v>
      </c>
      <c r="E30" s="4">
        <v>60647</v>
      </c>
      <c r="F30" s="4">
        <v>1915</v>
      </c>
      <c r="G30" s="4">
        <v>2011</v>
      </c>
      <c r="H30" s="4" t="s">
        <v>211</v>
      </c>
      <c r="I30" s="22"/>
    </row>
    <row r="31" spans="1:9" ht="21" x14ac:dyDescent="0.25">
      <c r="A31" s="7">
        <f t="shared" si="0"/>
        <v>13</v>
      </c>
      <c r="B31" s="4" t="s">
        <v>239</v>
      </c>
      <c r="C31" s="4"/>
      <c r="D31" s="4" t="s">
        <v>243</v>
      </c>
      <c r="E31" s="4">
        <v>60647</v>
      </c>
      <c r="F31" s="4">
        <v>1908</v>
      </c>
      <c r="G31" s="4">
        <v>1912</v>
      </c>
      <c r="H31" s="4" t="s">
        <v>254</v>
      </c>
      <c r="I31" s="22"/>
    </row>
    <row r="32" spans="1:9" ht="20" x14ac:dyDescent="0.2">
      <c r="A32" s="7">
        <f t="shared" si="0"/>
        <v>14</v>
      </c>
      <c r="B32" s="4" t="s">
        <v>292</v>
      </c>
      <c r="C32" s="4"/>
      <c r="D32" s="4" t="s">
        <v>117</v>
      </c>
      <c r="E32" s="4">
        <v>60647</v>
      </c>
      <c r="F32" s="4">
        <v>1908</v>
      </c>
      <c r="G32" s="4">
        <v>2005</v>
      </c>
      <c r="H32" s="23" t="s">
        <v>118</v>
      </c>
      <c r="I32" s="12"/>
    </row>
    <row r="33" spans="1:9" ht="21" x14ac:dyDescent="0.25">
      <c r="A33" s="7">
        <f t="shared" si="0"/>
        <v>15</v>
      </c>
      <c r="B33" s="4" t="s">
        <v>287</v>
      </c>
      <c r="C33" s="4"/>
      <c r="D33" s="4" t="s">
        <v>109</v>
      </c>
      <c r="E33" s="4">
        <v>60647</v>
      </c>
      <c r="F33" s="9">
        <v>1904</v>
      </c>
      <c r="G33" s="4">
        <v>1905</v>
      </c>
      <c r="H33" s="4" t="s">
        <v>288</v>
      </c>
      <c r="I33" s="22"/>
    </row>
    <row r="34" spans="1:9" ht="21" x14ac:dyDescent="0.25">
      <c r="A34" s="7">
        <f t="shared" si="0"/>
        <v>16</v>
      </c>
      <c r="B34" s="4" t="s">
        <v>202</v>
      </c>
      <c r="C34" s="4"/>
      <c r="D34" s="4" t="s">
        <v>242</v>
      </c>
      <c r="E34" s="4">
        <v>60647</v>
      </c>
      <c r="F34" s="4">
        <v>1914</v>
      </c>
      <c r="G34" s="4">
        <v>1916</v>
      </c>
      <c r="H34" s="4" t="s">
        <v>201</v>
      </c>
      <c r="I34" s="22"/>
    </row>
    <row r="35" spans="1:9" ht="20" x14ac:dyDescent="0.2">
      <c r="A35" s="7">
        <f t="shared" si="0"/>
        <v>17</v>
      </c>
      <c r="B35" s="4" t="s">
        <v>131</v>
      </c>
      <c r="C35" s="4"/>
      <c r="D35" s="4" t="s">
        <v>132</v>
      </c>
      <c r="E35" s="4">
        <v>60647</v>
      </c>
      <c r="F35" s="4">
        <v>1934</v>
      </c>
      <c r="G35" s="4"/>
      <c r="H35" s="4" t="s">
        <v>318</v>
      </c>
    </row>
    <row r="36" spans="1:9" ht="20" x14ac:dyDescent="0.2">
      <c r="A36" s="7">
        <f t="shared" si="0"/>
        <v>18</v>
      </c>
      <c r="B36" s="4" t="s">
        <v>133</v>
      </c>
      <c r="C36" s="4"/>
      <c r="D36" s="4" t="s">
        <v>132</v>
      </c>
      <c r="E36" s="4">
        <v>60647</v>
      </c>
      <c r="F36" s="4">
        <v>1910</v>
      </c>
      <c r="G36" s="4"/>
      <c r="H36" s="4" t="s">
        <v>134</v>
      </c>
    </row>
    <row r="37" spans="1:9" ht="20" x14ac:dyDescent="0.2">
      <c r="A37" s="7">
        <f t="shared" si="0"/>
        <v>19</v>
      </c>
      <c r="B37" s="7" t="s">
        <v>277</v>
      </c>
      <c r="C37" s="14"/>
      <c r="D37" s="25" t="s">
        <v>278</v>
      </c>
      <c r="E37" s="14">
        <v>60647</v>
      </c>
      <c r="F37" s="14">
        <v>1924</v>
      </c>
      <c r="G37" s="9">
        <v>1925</v>
      </c>
      <c r="H37" s="7" t="s">
        <v>279</v>
      </c>
      <c r="I37" s="14"/>
    </row>
    <row r="38" spans="1:9" ht="20" x14ac:dyDescent="0.2">
      <c r="A38" s="7">
        <f t="shared" si="0"/>
        <v>20</v>
      </c>
      <c r="B38" s="4" t="s">
        <v>136</v>
      </c>
      <c r="C38" s="4"/>
      <c r="D38" s="4" t="s">
        <v>135</v>
      </c>
      <c r="E38" s="4">
        <v>60647</v>
      </c>
      <c r="F38" s="4">
        <v>1914</v>
      </c>
      <c r="G38" s="4"/>
      <c r="H38" s="4" t="s">
        <v>293</v>
      </c>
    </row>
    <row r="39" spans="1:9" ht="20" x14ac:dyDescent="0.2">
      <c r="A39" s="7">
        <f t="shared" si="0"/>
        <v>21</v>
      </c>
      <c r="B39" s="4" t="s">
        <v>294</v>
      </c>
      <c r="C39" s="4"/>
      <c r="D39" s="4" t="s">
        <v>155</v>
      </c>
      <c r="E39" s="4">
        <v>60647</v>
      </c>
      <c r="F39" s="4">
        <v>1911</v>
      </c>
      <c r="H39" s="4" t="s">
        <v>308</v>
      </c>
    </row>
    <row r="40" spans="1:9" ht="21" x14ac:dyDescent="0.25">
      <c r="A40" s="7">
        <f t="shared" ref="A40:A56" si="1">1+A39</f>
        <v>22</v>
      </c>
      <c r="B40" s="4" t="s">
        <v>220</v>
      </c>
      <c r="C40" s="4"/>
      <c r="D40" s="4" t="s">
        <v>22</v>
      </c>
      <c r="E40" s="4">
        <v>60647</v>
      </c>
      <c r="F40" s="4">
        <v>1914</v>
      </c>
      <c r="G40" s="4"/>
      <c r="H40" s="4" t="s">
        <v>221</v>
      </c>
      <c r="I40" s="22"/>
    </row>
    <row r="41" spans="1:9" ht="20" x14ac:dyDescent="0.2">
      <c r="A41" s="7">
        <f>1+A40</f>
        <v>23</v>
      </c>
      <c r="B41" s="4" t="s">
        <v>306</v>
      </c>
      <c r="C41" s="4"/>
      <c r="D41" s="4" t="s">
        <v>189</v>
      </c>
      <c r="E41" s="4">
        <v>60647</v>
      </c>
      <c r="F41" s="4">
        <v>2018</v>
      </c>
      <c r="G41" s="4"/>
      <c r="H41" s="4" t="s">
        <v>307</v>
      </c>
    </row>
    <row r="42" spans="1:9" ht="21" x14ac:dyDescent="0.25">
      <c r="A42" s="7">
        <f>1+A41</f>
        <v>24</v>
      </c>
      <c r="B42" s="4" t="s">
        <v>218</v>
      </c>
      <c r="C42" s="4"/>
      <c r="D42" s="4" t="s">
        <v>21</v>
      </c>
      <c r="E42" s="4">
        <v>60647</v>
      </c>
      <c r="F42" s="4">
        <v>2015</v>
      </c>
      <c r="G42" s="4"/>
      <c r="H42" s="4" t="s">
        <v>219</v>
      </c>
      <c r="I42" s="22"/>
    </row>
    <row r="43" spans="1:9" ht="20" x14ac:dyDescent="0.2">
      <c r="A43" s="7">
        <f>1+A42</f>
        <v>25</v>
      </c>
      <c r="B43" s="4" t="s">
        <v>297</v>
      </c>
      <c r="C43" s="4"/>
      <c r="D43" s="4" t="s">
        <v>296</v>
      </c>
      <c r="E43" s="4">
        <v>60647</v>
      </c>
      <c r="F43" s="9">
        <v>1896</v>
      </c>
      <c r="G43" s="4"/>
      <c r="H43" s="4" t="s">
        <v>298</v>
      </c>
    </row>
    <row r="44" spans="1:9" ht="21" x14ac:dyDescent="0.25">
      <c r="A44" s="7">
        <f>1+A43</f>
        <v>26</v>
      </c>
      <c r="B44" s="4" t="s">
        <v>259</v>
      </c>
      <c r="C44" s="4"/>
      <c r="D44" s="4" t="s">
        <v>241</v>
      </c>
      <c r="E44" s="4">
        <v>60647</v>
      </c>
      <c r="F44" s="4">
        <v>2012</v>
      </c>
      <c r="G44" s="4"/>
      <c r="H44" s="4" t="s">
        <v>20</v>
      </c>
      <c r="I44" s="22"/>
    </row>
    <row r="45" spans="1:9" ht="20" x14ac:dyDescent="0.2">
      <c r="A45" s="7">
        <f t="shared" si="1"/>
        <v>27</v>
      </c>
      <c r="B45" s="4" t="s">
        <v>266</v>
      </c>
      <c r="C45" s="4"/>
      <c r="D45" s="4" t="s">
        <v>195</v>
      </c>
      <c r="E45" s="4">
        <v>60647</v>
      </c>
      <c r="F45" s="4">
        <v>1896</v>
      </c>
      <c r="G45" s="9" t="s">
        <v>267</v>
      </c>
      <c r="H45" s="4" t="s">
        <v>268</v>
      </c>
    </row>
    <row r="46" spans="1:9" ht="20" x14ac:dyDescent="0.2">
      <c r="A46" s="7">
        <f t="shared" si="1"/>
        <v>28</v>
      </c>
      <c r="B46" s="4" t="s">
        <v>300</v>
      </c>
      <c r="C46" s="4"/>
      <c r="D46" s="4" t="s">
        <v>169</v>
      </c>
      <c r="E46" s="4">
        <v>60647</v>
      </c>
      <c r="F46" s="9" t="s">
        <v>264</v>
      </c>
      <c r="G46" s="4"/>
      <c r="H46" s="4" t="s">
        <v>299</v>
      </c>
    </row>
    <row r="47" spans="1:9" ht="20" x14ac:dyDescent="0.2">
      <c r="A47" s="7">
        <f t="shared" si="1"/>
        <v>29</v>
      </c>
      <c r="B47" s="4" t="s">
        <v>199</v>
      </c>
      <c r="C47" s="4"/>
      <c r="D47" s="4" t="s">
        <v>198</v>
      </c>
      <c r="E47" s="4">
        <v>60647</v>
      </c>
      <c r="F47" s="4">
        <v>1926</v>
      </c>
      <c r="G47" s="4"/>
      <c r="H47" s="4" t="s">
        <v>200</v>
      </c>
    </row>
    <row r="48" spans="1:9" ht="21" x14ac:dyDescent="0.25">
      <c r="A48" s="7">
        <f t="shared" si="1"/>
        <v>30</v>
      </c>
      <c r="B48" s="4" t="s">
        <v>40</v>
      </c>
      <c r="C48" s="4"/>
      <c r="D48" s="4" t="s">
        <v>248</v>
      </c>
      <c r="E48" s="4">
        <v>60647</v>
      </c>
      <c r="F48" s="4">
        <v>1921</v>
      </c>
      <c r="G48" s="4">
        <v>1933</v>
      </c>
      <c r="H48" s="4" t="s">
        <v>229</v>
      </c>
      <c r="I48" s="22"/>
    </row>
    <row r="49" spans="1:9" ht="21" x14ac:dyDescent="0.25">
      <c r="A49" s="7">
        <f>1+A48</f>
        <v>31</v>
      </c>
      <c r="B49" s="4" t="s">
        <v>34</v>
      </c>
      <c r="C49" s="4"/>
      <c r="D49" s="4" t="s">
        <v>35</v>
      </c>
      <c r="E49" s="4">
        <v>60647</v>
      </c>
      <c r="F49" s="4">
        <v>1854</v>
      </c>
      <c r="G49" s="4">
        <v>1912</v>
      </c>
      <c r="H49" s="4" t="s">
        <v>227</v>
      </c>
      <c r="I49" s="22"/>
    </row>
    <row r="50" spans="1:9" ht="20" x14ac:dyDescent="0.2">
      <c r="A50" s="7">
        <f>1+A49</f>
        <v>32</v>
      </c>
      <c r="B50" s="4" t="s">
        <v>302</v>
      </c>
      <c r="C50" s="4"/>
      <c r="D50" s="4" t="s">
        <v>301</v>
      </c>
      <c r="E50" s="4">
        <v>60647</v>
      </c>
      <c r="F50" s="4">
        <v>1947</v>
      </c>
      <c r="G50" s="4">
        <v>2015</v>
      </c>
      <c r="H50" s="4" t="s">
        <v>303</v>
      </c>
    </row>
    <row r="51" spans="1:9" ht="20" x14ac:dyDescent="0.2">
      <c r="A51" s="7">
        <f>1+A50</f>
        <v>33</v>
      </c>
      <c r="B51" s="4" t="s">
        <v>295</v>
      </c>
      <c r="C51" s="4"/>
      <c r="D51" s="4" t="s">
        <v>197</v>
      </c>
      <c r="E51" s="4">
        <v>60622</v>
      </c>
      <c r="F51" s="4">
        <v>1891</v>
      </c>
      <c r="G51" s="4"/>
      <c r="H51" s="4" t="s">
        <v>269</v>
      </c>
      <c r="I51" s="12"/>
    </row>
    <row r="52" spans="1:9" ht="21" x14ac:dyDescent="0.25">
      <c r="A52" s="7">
        <f t="shared" si="1"/>
        <v>34</v>
      </c>
      <c r="B52" s="4" t="s">
        <v>231</v>
      </c>
      <c r="C52" s="4"/>
      <c r="D52" s="4" t="s">
        <v>245</v>
      </c>
      <c r="E52" s="4">
        <v>60622</v>
      </c>
      <c r="F52" s="4">
        <v>1899</v>
      </c>
      <c r="G52" s="4">
        <v>1900</v>
      </c>
      <c r="H52" s="4" t="s">
        <v>228</v>
      </c>
      <c r="I52" s="22"/>
    </row>
    <row r="53" spans="1:9" ht="21" x14ac:dyDescent="0.25">
      <c r="A53" s="7">
        <f t="shared" si="1"/>
        <v>35</v>
      </c>
      <c r="B53" s="4" t="s">
        <v>226</v>
      </c>
      <c r="C53" s="4"/>
      <c r="D53" s="4" t="s">
        <v>37</v>
      </c>
      <c r="E53" s="4">
        <v>60622</v>
      </c>
      <c r="F53" s="4">
        <v>1911</v>
      </c>
      <c r="G53" s="4">
        <v>1920</v>
      </c>
      <c r="H53" s="4" t="s">
        <v>234</v>
      </c>
      <c r="I53" s="22"/>
    </row>
    <row r="54" spans="1:9" ht="21" x14ac:dyDescent="0.25">
      <c r="A54" s="7">
        <f t="shared" si="1"/>
        <v>36</v>
      </c>
      <c r="B54" s="4" t="s">
        <v>102</v>
      </c>
      <c r="C54" s="4"/>
      <c r="D54" s="4" t="s">
        <v>255</v>
      </c>
      <c r="E54" s="4">
        <v>60647</v>
      </c>
      <c r="F54" s="4">
        <v>1930</v>
      </c>
      <c r="G54" s="4">
        <v>1931</v>
      </c>
      <c r="H54" s="4" t="s">
        <v>103</v>
      </c>
      <c r="I54" s="22"/>
    </row>
    <row r="55" spans="1:9" ht="20" x14ac:dyDescent="0.2">
      <c r="A55" s="7">
        <f t="shared" si="1"/>
        <v>37</v>
      </c>
      <c r="B55" s="4" t="s">
        <v>283</v>
      </c>
      <c r="C55" s="4"/>
      <c r="D55" s="4" t="s">
        <v>36</v>
      </c>
      <c r="E55" s="4">
        <v>60647</v>
      </c>
      <c r="F55" s="4">
        <v>1899</v>
      </c>
      <c r="G55" s="4">
        <v>1901</v>
      </c>
      <c r="H55" s="8" t="s">
        <v>284</v>
      </c>
      <c r="I55" s="12"/>
    </row>
    <row r="56" spans="1:9" ht="20" x14ac:dyDescent="0.2">
      <c r="A56" s="7">
        <f t="shared" si="1"/>
        <v>38</v>
      </c>
      <c r="B56" s="12" t="s">
        <v>141</v>
      </c>
      <c r="C56" s="12"/>
      <c r="D56" s="12" t="s">
        <v>140</v>
      </c>
      <c r="E56" s="12">
        <v>60647</v>
      </c>
      <c r="F56" s="12">
        <v>1911</v>
      </c>
      <c r="G56" s="12"/>
      <c r="H56" s="12" t="s">
        <v>142</v>
      </c>
      <c r="I56" s="12"/>
    </row>
    <row r="57" spans="1:9" ht="20" x14ac:dyDescent="0.2">
      <c r="A57" s="7">
        <f t="shared" ref="A57:A68" si="2">1+A56</f>
        <v>39</v>
      </c>
      <c r="B57" s="4" t="s">
        <v>261</v>
      </c>
      <c r="C57" s="4"/>
      <c r="D57" s="4" t="s">
        <v>126</v>
      </c>
      <c r="E57" s="4">
        <v>60647</v>
      </c>
      <c r="F57" s="4">
        <v>1918</v>
      </c>
      <c r="G57" s="4"/>
      <c r="H57" s="4" t="s">
        <v>262</v>
      </c>
    </row>
    <row r="58" spans="1:9" ht="21" x14ac:dyDescent="0.25">
      <c r="A58" s="7">
        <f t="shared" si="2"/>
        <v>40</v>
      </c>
      <c r="B58" s="4" t="s">
        <v>282</v>
      </c>
      <c r="C58" s="4"/>
      <c r="D58" s="4" t="s">
        <v>28</v>
      </c>
      <c r="E58" s="4">
        <v>60647</v>
      </c>
      <c r="F58" s="4">
        <v>1906</v>
      </c>
      <c r="G58" s="4">
        <v>1946</v>
      </c>
      <c r="H58" s="4" t="s">
        <v>281</v>
      </c>
      <c r="I58" s="22"/>
    </row>
    <row r="59" spans="1:9" ht="20" x14ac:dyDescent="0.2">
      <c r="A59" s="7">
        <f t="shared" si="2"/>
        <v>41</v>
      </c>
      <c r="B59" s="4" t="s">
        <v>29</v>
      </c>
      <c r="C59" s="4"/>
      <c r="D59" s="4" t="s">
        <v>30</v>
      </c>
      <c r="E59" s="4">
        <v>60647</v>
      </c>
      <c r="F59" s="4">
        <v>2009</v>
      </c>
      <c r="G59" s="4"/>
      <c r="H59" s="4" t="s">
        <v>94</v>
      </c>
    </row>
    <row r="60" spans="1:9" ht="20" x14ac:dyDescent="0.2">
      <c r="A60" s="7">
        <f t="shared" si="2"/>
        <v>42</v>
      </c>
      <c r="B60" s="4" t="s">
        <v>207</v>
      </c>
      <c r="C60" s="4"/>
      <c r="D60" s="4" t="s">
        <v>208</v>
      </c>
      <c r="E60" s="4">
        <v>60647</v>
      </c>
      <c r="F60" s="4">
        <v>1913</v>
      </c>
      <c r="G60" s="4">
        <v>1914</v>
      </c>
      <c r="H60" s="4" t="s">
        <v>209</v>
      </c>
    </row>
    <row r="61" spans="1:9" ht="21" x14ac:dyDescent="0.25">
      <c r="A61" s="7">
        <f t="shared" si="2"/>
        <v>43</v>
      </c>
      <c r="B61" s="4" t="s">
        <v>285</v>
      </c>
      <c r="C61" s="4"/>
      <c r="D61" s="4" t="s">
        <v>249</v>
      </c>
      <c r="E61" s="4">
        <v>60647</v>
      </c>
      <c r="F61" s="4">
        <v>1893</v>
      </c>
      <c r="G61" s="4"/>
      <c r="H61" s="4" t="s">
        <v>286</v>
      </c>
      <c r="I61" s="22"/>
    </row>
    <row r="62" spans="1:9" ht="21" x14ac:dyDescent="0.25">
      <c r="A62" s="7">
        <f t="shared" si="2"/>
        <v>44</v>
      </c>
      <c r="B62" s="4" t="s">
        <v>224</v>
      </c>
      <c r="C62" s="4"/>
      <c r="D62" s="4" t="s">
        <v>244</v>
      </c>
      <c r="E62" s="4">
        <v>60647</v>
      </c>
      <c r="F62" s="4">
        <v>1916</v>
      </c>
      <c r="G62" s="4"/>
      <c r="H62" s="4" t="s">
        <v>223</v>
      </c>
      <c r="I62" s="22"/>
    </row>
    <row r="63" spans="1:9" ht="21" x14ac:dyDescent="0.25">
      <c r="A63" s="7">
        <f t="shared" si="2"/>
        <v>45</v>
      </c>
      <c r="B63" s="4" t="s">
        <v>85</v>
      </c>
      <c r="C63" s="4"/>
      <c r="D63" s="4" t="s">
        <v>86</v>
      </c>
      <c r="E63" s="4">
        <v>60647</v>
      </c>
      <c r="F63" s="4">
        <v>1907</v>
      </c>
      <c r="G63" s="4"/>
      <c r="H63" s="4" t="s">
        <v>235</v>
      </c>
      <c r="I63" s="22"/>
    </row>
    <row r="64" spans="1:9" ht="21" x14ac:dyDescent="0.25">
      <c r="A64" s="7">
        <f t="shared" si="2"/>
        <v>46</v>
      </c>
      <c r="B64" s="4" t="s">
        <v>91</v>
      </c>
      <c r="C64" s="4"/>
      <c r="D64" s="4" t="s">
        <v>238</v>
      </c>
      <c r="E64" s="4">
        <v>60647</v>
      </c>
      <c r="F64" s="4">
        <v>1941</v>
      </c>
      <c r="G64" s="4"/>
      <c r="H64" s="4" t="s">
        <v>250</v>
      </c>
      <c r="I64" s="22"/>
    </row>
    <row r="65" spans="1:9" ht="21" x14ac:dyDescent="0.25">
      <c r="A65" s="7">
        <f t="shared" si="2"/>
        <v>47</v>
      </c>
      <c r="B65" s="4" t="s">
        <v>215</v>
      </c>
      <c r="C65" s="4"/>
      <c r="D65" s="4" t="s">
        <v>15</v>
      </c>
      <c r="E65" s="4">
        <v>60647</v>
      </c>
      <c r="F65" s="4">
        <v>1928</v>
      </c>
      <c r="G65" s="4">
        <v>2011</v>
      </c>
      <c r="H65" s="4" t="s">
        <v>214</v>
      </c>
      <c r="I65" s="22"/>
    </row>
    <row r="66" spans="1:9" ht="21" x14ac:dyDescent="0.25">
      <c r="A66" s="7">
        <f t="shared" si="2"/>
        <v>48</v>
      </c>
      <c r="B66" s="4" t="s">
        <v>13</v>
      </c>
      <c r="C66" s="4"/>
      <c r="D66" s="4" t="s">
        <v>14</v>
      </c>
      <c r="E66" s="4">
        <v>60647</v>
      </c>
      <c r="F66" s="4">
        <v>1935</v>
      </c>
      <c r="G66" s="4">
        <v>2000</v>
      </c>
      <c r="H66" s="4" t="s">
        <v>291</v>
      </c>
      <c r="I66" s="22"/>
    </row>
    <row r="67" spans="1:9" ht="20" x14ac:dyDescent="0.2">
      <c r="A67" s="7">
        <f t="shared" si="2"/>
        <v>49</v>
      </c>
      <c r="B67" s="7" t="s">
        <v>304</v>
      </c>
      <c r="C67" s="14"/>
      <c r="D67" s="25" t="s">
        <v>270</v>
      </c>
      <c r="E67" s="14">
        <v>60647</v>
      </c>
      <c r="F67" s="14">
        <v>1895</v>
      </c>
      <c r="G67" s="9"/>
      <c r="H67" s="7" t="s">
        <v>305</v>
      </c>
      <c r="I67" s="14"/>
    </row>
    <row r="68" spans="1:9" ht="20" x14ac:dyDescent="0.2">
      <c r="A68" s="7">
        <f t="shared" si="2"/>
        <v>50</v>
      </c>
      <c r="B68" s="4" t="s">
        <v>143</v>
      </c>
      <c r="C68" s="4"/>
      <c r="D68" s="4" t="s">
        <v>152</v>
      </c>
      <c r="E68" s="4">
        <v>60647</v>
      </c>
      <c r="F68" s="4">
        <v>1916</v>
      </c>
      <c r="G68" s="4"/>
      <c r="H68" s="4"/>
    </row>
    <row r="69" spans="1:9" ht="20" x14ac:dyDescent="0.2">
      <c r="A69" s="7"/>
      <c r="B69" s="4" t="s">
        <v>10</v>
      </c>
      <c r="C69" s="4"/>
      <c r="D69" s="4" t="s">
        <v>11</v>
      </c>
      <c r="E69" s="4">
        <v>60647</v>
      </c>
      <c r="F69" s="4">
        <v>1977</v>
      </c>
      <c r="G69" s="4"/>
      <c r="H69" s="4" t="s">
        <v>12</v>
      </c>
    </row>
    <row r="70" spans="1:9" ht="20" x14ac:dyDescent="0.2">
      <c r="A70" s="7"/>
      <c r="B70" s="4"/>
      <c r="C70" s="4"/>
      <c r="D70" s="4"/>
      <c r="E70" s="4"/>
      <c r="F70" s="4"/>
      <c r="G70" s="4"/>
      <c r="H70" s="4"/>
    </row>
    <row r="71" spans="1:9" ht="20" x14ac:dyDescent="0.2">
      <c r="A71" s="7"/>
      <c r="B71" s="4"/>
      <c r="C71" s="4"/>
      <c r="D71" s="9" t="s">
        <v>50</v>
      </c>
      <c r="E71" s="4">
        <v>14.3</v>
      </c>
      <c r="F71" s="4" t="s">
        <v>51</v>
      </c>
      <c r="H71" s="4"/>
    </row>
    <row r="72" spans="1:9" ht="20" x14ac:dyDescent="0.2">
      <c r="A72" s="7">
        <v>14</v>
      </c>
      <c r="B72" s="12" t="s">
        <v>66</v>
      </c>
      <c r="C72" s="9" t="s">
        <v>42</v>
      </c>
      <c r="D72" s="4" t="s">
        <v>43</v>
      </c>
      <c r="F72" s="4"/>
      <c r="G72" s="4">
        <v>1</v>
      </c>
      <c r="H72" s="4" t="s">
        <v>316</v>
      </c>
    </row>
    <row r="73" spans="1:9" ht="20" x14ac:dyDescent="0.2">
      <c r="A73" s="7">
        <v>13</v>
      </c>
      <c r="B73" s="12" t="s">
        <v>67</v>
      </c>
      <c r="C73" s="9" t="s">
        <v>44</v>
      </c>
      <c r="D73" s="4" t="s">
        <v>45</v>
      </c>
      <c r="F73" s="4"/>
      <c r="G73" s="4">
        <v>1</v>
      </c>
      <c r="H73" s="4" t="s">
        <v>317</v>
      </c>
    </row>
    <row r="74" spans="1:9" ht="20" x14ac:dyDescent="0.2">
      <c r="A74" s="7">
        <v>10</v>
      </c>
      <c r="B74" s="12" t="s">
        <v>311</v>
      </c>
      <c r="C74" s="9" t="s">
        <v>46</v>
      </c>
      <c r="D74" s="4" t="s">
        <v>47</v>
      </c>
      <c r="F74" s="4"/>
      <c r="G74" s="4">
        <v>1</v>
      </c>
      <c r="H74" s="4" t="s">
        <v>314</v>
      </c>
    </row>
    <row r="75" spans="1:9" ht="20" x14ac:dyDescent="0.2">
      <c r="A75" s="7">
        <v>3</v>
      </c>
      <c r="B75" s="12" t="s">
        <v>313</v>
      </c>
      <c r="C75" s="9" t="s">
        <v>48</v>
      </c>
      <c r="D75" s="4" t="s">
        <v>49</v>
      </c>
      <c r="F75" s="4"/>
      <c r="G75" s="4">
        <v>1</v>
      </c>
      <c r="H75" s="4" t="s">
        <v>175</v>
      </c>
    </row>
    <row r="76" spans="1:9" ht="20" x14ac:dyDescent="0.2">
      <c r="A76" s="7">
        <v>4</v>
      </c>
      <c r="B76" s="4" t="s">
        <v>312</v>
      </c>
      <c r="D76" s="12"/>
      <c r="E76" s="12"/>
      <c r="F76" s="12"/>
      <c r="G76" s="4">
        <v>1</v>
      </c>
      <c r="H76" s="4" t="s">
        <v>68</v>
      </c>
    </row>
    <row r="77" spans="1:9" ht="20" x14ac:dyDescent="0.2">
      <c r="A77" s="7">
        <v>1</v>
      </c>
      <c r="B77" s="4" t="s">
        <v>315</v>
      </c>
      <c r="D77" s="12"/>
      <c r="E77" s="12"/>
      <c r="F77" s="12"/>
      <c r="G77" s="12">
        <f>SUM(A72:A77)+SUM(G72:G76)</f>
        <v>50</v>
      </c>
      <c r="H77" s="12" t="s">
        <v>57</v>
      </c>
    </row>
    <row r="78" spans="1:9" ht="20" x14ac:dyDescent="0.2">
      <c r="A78" s="12"/>
      <c r="B78" s="12"/>
      <c r="C78" s="12"/>
      <c r="D78" s="11" t="s">
        <v>59</v>
      </c>
      <c r="E78" s="12" t="s">
        <v>61</v>
      </c>
      <c r="F78" s="12"/>
      <c r="G78" s="12"/>
      <c r="H78" s="12"/>
    </row>
    <row r="79" spans="1:9" ht="20" x14ac:dyDescent="0.2">
      <c r="A79" s="12"/>
      <c r="B79" s="12"/>
      <c r="C79" s="12"/>
      <c r="D79" s="13"/>
      <c r="E79" s="12"/>
      <c r="F79" s="12"/>
      <c r="G79" s="12"/>
      <c r="H79" s="12"/>
    </row>
    <row r="80" spans="1:9" ht="20" x14ac:dyDescent="0.2">
      <c r="A80" s="12"/>
      <c r="C80" s="14" t="s">
        <v>64</v>
      </c>
      <c r="D80" s="16" t="s">
        <v>60</v>
      </c>
      <c r="E80" s="12" t="s">
        <v>62</v>
      </c>
      <c r="F80" s="12"/>
      <c r="G80" s="12"/>
      <c r="H80" s="12"/>
    </row>
    <row r="81" spans="1:9" ht="20" x14ac:dyDescent="0.2">
      <c r="A81" s="12"/>
      <c r="C81" s="12"/>
      <c r="D81" s="13"/>
      <c r="E81" s="12"/>
      <c r="F81" s="12"/>
      <c r="G81" s="12"/>
      <c r="H81" s="12"/>
    </row>
    <row r="82" spans="1:9" ht="20" x14ac:dyDescent="0.2">
      <c r="A82" s="12"/>
      <c r="C82" s="14" t="s">
        <v>65</v>
      </c>
      <c r="D82" s="13" t="s">
        <v>63</v>
      </c>
      <c r="E82" s="12"/>
      <c r="F82" s="12"/>
      <c r="G82" s="12"/>
      <c r="H82" s="12"/>
    </row>
    <row r="83" spans="1:9" ht="20" x14ac:dyDescent="0.2">
      <c r="A83" s="12"/>
      <c r="B83" s="12"/>
      <c r="C83" s="12"/>
      <c r="D83" s="12"/>
      <c r="E83" s="12"/>
      <c r="F83" s="12"/>
      <c r="G83" s="12"/>
      <c r="H83" s="12"/>
    </row>
    <row r="84" spans="1:9" x14ac:dyDescent="0.2">
      <c r="A84" s="15"/>
      <c r="B84" s="15"/>
      <c r="C84" s="15"/>
      <c r="D84" s="15"/>
      <c r="E84" s="15"/>
      <c r="F84" s="15"/>
      <c r="G84" s="15"/>
      <c r="H84" s="15"/>
    </row>
    <row r="85" spans="1:9" ht="31" x14ac:dyDescent="0.35">
      <c r="D85" s="1" t="s">
        <v>0</v>
      </c>
      <c r="E85" s="19"/>
      <c r="F85" s="19"/>
      <c r="G85" s="19"/>
      <c r="H85" s="20" t="s">
        <v>88</v>
      </c>
      <c r="I85" s="19"/>
    </row>
    <row r="86" spans="1:9" ht="20" x14ac:dyDescent="0.2">
      <c r="A86" s="12"/>
      <c r="B86" s="12"/>
      <c r="C86" s="12"/>
      <c r="D86" s="12"/>
      <c r="E86" s="12"/>
      <c r="F86" s="12"/>
      <c r="G86" s="12"/>
      <c r="H86" s="12"/>
      <c r="I86" s="12"/>
    </row>
    <row r="87" spans="1:9" ht="20" x14ac:dyDescent="0.2">
      <c r="A87" s="12"/>
      <c r="B87" s="12"/>
      <c r="C87" s="12"/>
      <c r="D87" s="12"/>
      <c r="E87" s="12"/>
      <c r="F87" s="12"/>
      <c r="G87" s="12"/>
      <c r="H87" s="12"/>
      <c r="I87" s="12"/>
    </row>
    <row r="88" spans="1:9" ht="20" x14ac:dyDescent="0.2">
      <c r="A88" s="4"/>
      <c r="B88" s="4"/>
      <c r="C88" s="4"/>
      <c r="D88" s="4"/>
      <c r="E88" s="4"/>
      <c r="F88" s="5" t="s">
        <v>1</v>
      </c>
      <c r="G88" s="5"/>
      <c r="H88" s="3"/>
    </row>
    <row r="89" spans="1:9" ht="20" x14ac:dyDescent="0.2">
      <c r="A89" s="4"/>
      <c r="B89" s="6" t="s">
        <v>2</v>
      </c>
      <c r="C89" s="6"/>
      <c r="D89" s="6" t="s">
        <v>3</v>
      </c>
      <c r="E89" s="6" t="s">
        <v>4</v>
      </c>
      <c r="F89" s="6" t="s">
        <v>5</v>
      </c>
      <c r="G89" s="6" t="s">
        <v>6</v>
      </c>
      <c r="H89" s="6" t="s">
        <v>7</v>
      </c>
    </row>
    <row r="90" spans="1:9" ht="10" customHeight="1" x14ac:dyDescent="0.2">
      <c r="A90" s="4"/>
      <c r="B90" s="6"/>
      <c r="C90" s="6"/>
      <c r="D90" s="6"/>
      <c r="E90" s="6"/>
      <c r="F90" s="6"/>
      <c r="G90" s="4"/>
      <c r="H90" s="3"/>
    </row>
    <row r="91" spans="1:9" ht="20" x14ac:dyDescent="0.2">
      <c r="A91" s="7">
        <v>1</v>
      </c>
      <c r="B91" s="12" t="s">
        <v>87</v>
      </c>
      <c r="C91" s="12"/>
      <c r="D91" s="12"/>
      <c r="E91" s="12"/>
      <c r="F91" s="12"/>
      <c r="G91" s="12"/>
      <c r="H91" s="12" t="s">
        <v>89</v>
      </c>
      <c r="I91" s="12"/>
    </row>
    <row r="92" spans="1:9" ht="20" x14ac:dyDescent="0.2">
      <c r="A92" s="7">
        <f t="shared" ref="A92:A101" si="3">1+A91</f>
        <v>2</v>
      </c>
      <c r="B92" s="12" t="s">
        <v>96</v>
      </c>
      <c r="C92" s="12"/>
      <c r="D92" s="21" t="s">
        <v>98</v>
      </c>
      <c r="E92" s="12"/>
      <c r="F92" s="12">
        <v>1925</v>
      </c>
      <c r="G92" s="12"/>
      <c r="H92" s="12" t="s">
        <v>97</v>
      </c>
      <c r="I92" s="12"/>
    </row>
    <row r="93" spans="1:9" ht="20" x14ac:dyDescent="0.2">
      <c r="A93" s="7">
        <f t="shared" si="3"/>
        <v>3</v>
      </c>
      <c r="B93" s="12" t="s">
        <v>107</v>
      </c>
      <c r="C93" s="12"/>
      <c r="D93" s="12"/>
      <c r="E93" s="12"/>
      <c r="F93" s="12"/>
      <c r="G93" s="12"/>
      <c r="H93" s="12" t="s">
        <v>108</v>
      </c>
      <c r="I93" s="12"/>
    </row>
    <row r="94" spans="1:9" ht="20" x14ac:dyDescent="0.2">
      <c r="A94" s="7">
        <f t="shared" si="3"/>
        <v>4</v>
      </c>
      <c r="B94" s="12" t="s">
        <v>110</v>
      </c>
      <c r="C94" s="12"/>
      <c r="D94" s="12"/>
      <c r="E94" s="12"/>
      <c r="F94" s="12"/>
      <c r="G94" s="12"/>
      <c r="H94" s="12" t="s">
        <v>111</v>
      </c>
      <c r="I94" s="12"/>
    </row>
    <row r="95" spans="1:9" ht="20" x14ac:dyDescent="0.2">
      <c r="A95" s="7">
        <f t="shared" si="3"/>
        <v>5</v>
      </c>
      <c r="B95" s="12" t="s">
        <v>113</v>
      </c>
      <c r="C95" s="12"/>
      <c r="D95" s="12" t="s">
        <v>112</v>
      </c>
      <c r="E95" s="12"/>
      <c r="F95" s="12" t="s">
        <v>114</v>
      </c>
      <c r="G95" s="12"/>
      <c r="H95" s="12" t="s">
        <v>115</v>
      </c>
      <c r="I95" s="12"/>
    </row>
    <row r="96" spans="1:9" ht="20" x14ac:dyDescent="0.2">
      <c r="A96" s="7">
        <f t="shared" si="3"/>
        <v>6</v>
      </c>
      <c r="B96" s="12" t="s">
        <v>123</v>
      </c>
      <c r="C96" s="12"/>
      <c r="D96" s="12"/>
      <c r="E96" s="12"/>
      <c r="F96" s="12"/>
      <c r="G96" s="12"/>
      <c r="H96" s="12" t="s">
        <v>124</v>
      </c>
      <c r="I96" s="12"/>
    </row>
    <row r="97" spans="1:10" ht="20" x14ac:dyDescent="0.2">
      <c r="A97" s="7">
        <f t="shared" si="3"/>
        <v>7</v>
      </c>
      <c r="B97" s="12" t="s">
        <v>127</v>
      </c>
      <c r="C97" s="12"/>
      <c r="D97" s="12"/>
      <c r="E97" s="12"/>
      <c r="F97" s="12"/>
      <c r="G97" s="12"/>
      <c r="H97" s="12" t="s">
        <v>128</v>
      </c>
      <c r="I97" s="12"/>
    </row>
    <row r="98" spans="1:10" ht="20" x14ac:dyDescent="0.2">
      <c r="A98" s="7">
        <f t="shared" si="3"/>
        <v>8</v>
      </c>
      <c r="B98" s="12" t="s">
        <v>129</v>
      </c>
      <c r="C98" s="12"/>
      <c r="D98" s="12"/>
      <c r="E98" s="12"/>
      <c r="F98" s="12"/>
      <c r="G98" s="12"/>
      <c r="H98" s="12" t="s">
        <v>130</v>
      </c>
      <c r="I98" s="12"/>
    </row>
    <row r="99" spans="1:10" ht="20" x14ac:dyDescent="0.2">
      <c r="A99" s="7">
        <f t="shared" si="3"/>
        <v>9</v>
      </c>
      <c r="B99" s="12" t="s">
        <v>139</v>
      </c>
      <c r="C99" s="12"/>
      <c r="D99" s="12"/>
      <c r="E99" s="12"/>
      <c r="F99" s="12"/>
      <c r="G99" s="12"/>
      <c r="H99" s="12" t="s">
        <v>111</v>
      </c>
      <c r="I99" s="12"/>
    </row>
    <row r="100" spans="1:10" ht="20" x14ac:dyDescent="0.2">
      <c r="A100" s="7">
        <f t="shared" si="3"/>
        <v>10</v>
      </c>
      <c r="B100" s="12" t="s">
        <v>146</v>
      </c>
      <c r="C100" s="12"/>
      <c r="D100" s="12"/>
      <c r="E100" s="12"/>
      <c r="F100" s="12"/>
      <c r="G100" s="12"/>
      <c r="H100" s="12" t="s">
        <v>147</v>
      </c>
      <c r="I100" s="12"/>
    </row>
    <row r="101" spans="1:10" ht="20" x14ac:dyDescent="0.2">
      <c r="A101" s="7">
        <f t="shared" si="3"/>
        <v>11</v>
      </c>
      <c r="B101" s="12" t="s">
        <v>148</v>
      </c>
      <c r="C101" s="12"/>
      <c r="D101" s="12" t="s">
        <v>150</v>
      </c>
      <c r="E101" s="12">
        <v>60647</v>
      </c>
      <c r="F101" s="12">
        <v>1907</v>
      </c>
      <c r="G101" s="12"/>
      <c r="H101" s="12" t="s">
        <v>149</v>
      </c>
      <c r="I101" s="12"/>
    </row>
    <row r="102" spans="1:10" ht="20" x14ac:dyDescent="0.2">
      <c r="A102" s="7">
        <f>1+A101</f>
        <v>12</v>
      </c>
      <c r="B102" s="12" t="s">
        <v>151</v>
      </c>
      <c r="C102" s="12"/>
      <c r="D102" s="12"/>
      <c r="E102" s="12"/>
      <c r="F102" s="12"/>
      <c r="G102" s="12"/>
      <c r="H102" s="12" t="s">
        <v>111</v>
      </c>
      <c r="I102" s="12"/>
    </row>
    <row r="103" spans="1:10" ht="20" x14ac:dyDescent="0.2">
      <c r="A103" s="7">
        <f t="shared" ref="A103:A109" si="4">1+A102</f>
        <v>13</v>
      </c>
      <c r="B103" s="12" t="s">
        <v>153</v>
      </c>
      <c r="C103" s="12"/>
      <c r="D103" s="12"/>
      <c r="E103" s="12"/>
      <c r="F103" s="12"/>
      <c r="G103" s="12"/>
      <c r="H103" s="12" t="s">
        <v>154</v>
      </c>
      <c r="I103" s="12"/>
    </row>
    <row r="104" spans="1:10" ht="20" x14ac:dyDescent="0.2">
      <c r="A104" s="7">
        <f t="shared" si="4"/>
        <v>14</v>
      </c>
      <c r="B104" s="12" t="s">
        <v>156</v>
      </c>
      <c r="C104" s="12"/>
      <c r="D104" s="12"/>
      <c r="E104" s="12"/>
      <c r="F104" s="12">
        <v>1913</v>
      </c>
      <c r="G104" s="12"/>
      <c r="H104" s="12" t="s">
        <v>157</v>
      </c>
      <c r="I104" s="12"/>
      <c r="J104" s="12"/>
    </row>
    <row r="105" spans="1:10" ht="20" x14ac:dyDescent="0.2">
      <c r="A105" s="7">
        <f t="shared" si="4"/>
        <v>15</v>
      </c>
      <c r="B105" s="12" t="s">
        <v>158</v>
      </c>
      <c r="C105" s="12"/>
      <c r="D105" s="12"/>
      <c r="E105" s="12"/>
      <c r="F105" s="14" t="s">
        <v>160</v>
      </c>
      <c r="G105" s="12"/>
      <c r="H105" s="12" t="s">
        <v>184</v>
      </c>
      <c r="I105" s="12"/>
      <c r="J105" s="12"/>
    </row>
    <row r="106" spans="1:10" ht="20" x14ac:dyDescent="0.2">
      <c r="A106" s="7">
        <f t="shared" si="4"/>
        <v>16</v>
      </c>
      <c r="B106" s="12" t="s">
        <v>159</v>
      </c>
      <c r="C106" s="12"/>
      <c r="D106" s="12"/>
      <c r="E106" s="12"/>
      <c r="F106" s="12">
        <v>1902</v>
      </c>
      <c r="G106" s="12"/>
      <c r="H106" s="12" t="s">
        <v>161</v>
      </c>
      <c r="I106" s="12"/>
      <c r="J106" s="12"/>
    </row>
    <row r="107" spans="1:10" ht="20" x14ac:dyDescent="0.2">
      <c r="A107" s="7">
        <f t="shared" si="4"/>
        <v>17</v>
      </c>
      <c r="B107" s="12" t="s">
        <v>162</v>
      </c>
      <c r="C107" s="12"/>
      <c r="D107" s="12"/>
      <c r="E107" s="12"/>
      <c r="F107" s="12">
        <v>1896</v>
      </c>
      <c r="G107" s="12"/>
      <c r="H107" s="12"/>
      <c r="I107" s="12"/>
      <c r="J107" s="12"/>
    </row>
    <row r="108" spans="1:10" ht="20" x14ac:dyDescent="0.2">
      <c r="A108" s="7">
        <f t="shared" si="4"/>
        <v>18</v>
      </c>
      <c r="B108" s="12" t="s">
        <v>170</v>
      </c>
      <c r="C108" s="12"/>
      <c r="D108" s="12"/>
      <c r="E108" s="12"/>
      <c r="F108" s="12"/>
      <c r="G108" s="12"/>
      <c r="H108" s="12" t="s">
        <v>111</v>
      </c>
      <c r="I108" s="12"/>
      <c r="J108" s="12"/>
    </row>
    <row r="109" spans="1:10" ht="20" x14ac:dyDescent="0.2">
      <c r="A109" s="7">
        <f t="shared" si="4"/>
        <v>19</v>
      </c>
      <c r="B109" s="12" t="s">
        <v>171</v>
      </c>
      <c r="C109" s="12"/>
      <c r="D109" s="12"/>
      <c r="E109" s="12"/>
      <c r="F109" s="12"/>
      <c r="G109" s="12"/>
      <c r="H109" s="12" t="s">
        <v>172</v>
      </c>
      <c r="I109" s="12"/>
      <c r="J109" s="12"/>
    </row>
    <row r="110" spans="1:10" ht="20" x14ac:dyDescent="0.2">
      <c r="A110" s="7">
        <f>1+A109</f>
        <v>20</v>
      </c>
      <c r="B110" s="12" t="s">
        <v>182</v>
      </c>
      <c r="C110" s="12"/>
      <c r="D110" s="12"/>
      <c r="E110" s="12"/>
      <c r="F110" s="12"/>
      <c r="G110" s="12"/>
      <c r="H110" s="12" t="s">
        <v>183</v>
      </c>
      <c r="I110" s="12"/>
      <c r="J110" s="12"/>
    </row>
    <row r="111" spans="1:10" ht="20" x14ac:dyDescent="0.2">
      <c r="A111" s="7">
        <f>1+A110</f>
        <v>21</v>
      </c>
      <c r="B111" s="12" t="s">
        <v>177</v>
      </c>
      <c r="C111" s="12"/>
      <c r="D111" s="12" t="s">
        <v>178</v>
      </c>
      <c r="E111" s="12"/>
      <c r="F111" s="12" t="s">
        <v>138</v>
      </c>
      <c r="G111" s="12"/>
      <c r="H111" s="12" t="s">
        <v>179</v>
      </c>
      <c r="I111" s="12"/>
      <c r="J111" s="12"/>
    </row>
    <row r="112" spans="1:10" ht="20" x14ac:dyDescent="0.2">
      <c r="A112" s="7">
        <f>1+A111</f>
        <v>22</v>
      </c>
      <c r="B112" s="12" t="s">
        <v>185</v>
      </c>
      <c r="C112" s="12"/>
      <c r="D112" s="12"/>
      <c r="E112" s="12"/>
      <c r="F112" s="12"/>
      <c r="G112" s="12"/>
      <c r="H112" s="12" t="s">
        <v>111</v>
      </c>
      <c r="I112" s="12"/>
      <c r="J112" s="12"/>
    </row>
    <row r="113" spans="1:10" ht="20" x14ac:dyDescent="0.2">
      <c r="A113" s="7">
        <f>1+A112</f>
        <v>23</v>
      </c>
      <c r="B113" s="12" t="s">
        <v>186</v>
      </c>
      <c r="C113" s="12"/>
      <c r="D113" s="12"/>
      <c r="E113" s="12"/>
      <c r="F113" s="12"/>
      <c r="G113" s="12"/>
      <c r="H113" s="12" t="s">
        <v>187</v>
      </c>
      <c r="I113" s="12"/>
      <c r="J113" s="12"/>
    </row>
    <row r="114" spans="1:10" ht="20" x14ac:dyDescent="0.2">
      <c r="A114" s="7">
        <f>1+A113</f>
        <v>24</v>
      </c>
      <c r="B114" s="12" t="s">
        <v>192</v>
      </c>
      <c r="C114" s="12"/>
      <c r="D114" s="12"/>
      <c r="E114" s="12"/>
      <c r="F114" s="12">
        <v>1902</v>
      </c>
      <c r="G114" s="12"/>
      <c r="H114" s="12" t="s">
        <v>193</v>
      </c>
      <c r="I114" s="12"/>
      <c r="J114" s="12"/>
    </row>
    <row r="115" spans="1:10" ht="20" x14ac:dyDescent="0.2">
      <c r="A115" s="7">
        <f t="shared" ref="A115:A129" si="5">1+A114</f>
        <v>25</v>
      </c>
      <c r="B115" s="12" t="s">
        <v>194</v>
      </c>
      <c r="C115" s="12"/>
      <c r="D115" s="12"/>
      <c r="E115" s="12"/>
      <c r="F115" s="12"/>
      <c r="G115" s="12"/>
      <c r="H115" s="12"/>
      <c r="I115" s="12"/>
      <c r="J115" s="12"/>
    </row>
    <row r="116" spans="1:10" ht="21" x14ac:dyDescent="0.25">
      <c r="A116" s="7">
        <f t="shared" si="5"/>
        <v>26</v>
      </c>
      <c r="B116" s="4" t="s">
        <v>236</v>
      </c>
      <c r="C116" s="4"/>
      <c r="D116" s="4" t="s">
        <v>90</v>
      </c>
      <c r="E116" s="4">
        <v>60647</v>
      </c>
      <c r="F116" s="4"/>
      <c r="G116" s="4"/>
      <c r="H116" s="4" t="s">
        <v>237</v>
      </c>
      <c r="I116" s="22"/>
      <c r="J116" s="12"/>
    </row>
    <row r="117" spans="1:10" ht="21" x14ac:dyDescent="0.25">
      <c r="A117" s="7">
        <f t="shared" si="5"/>
        <v>27</v>
      </c>
      <c r="B117" s="4" t="s">
        <v>100</v>
      </c>
      <c r="C117" s="4"/>
      <c r="D117" s="4" t="s">
        <v>99</v>
      </c>
      <c r="E117" s="4">
        <v>60647</v>
      </c>
      <c r="F117" s="4">
        <v>1926</v>
      </c>
      <c r="G117" s="4"/>
      <c r="H117" s="4" t="s">
        <v>101</v>
      </c>
      <c r="I117" s="22"/>
      <c r="J117" s="12"/>
    </row>
    <row r="118" spans="1:10" ht="21" x14ac:dyDescent="0.25">
      <c r="A118" s="7">
        <f t="shared" si="5"/>
        <v>28</v>
      </c>
      <c r="B118" s="4" t="s">
        <v>104</v>
      </c>
      <c r="C118" s="4"/>
      <c r="D118" s="4" t="s">
        <v>252</v>
      </c>
      <c r="E118" s="4">
        <v>60647</v>
      </c>
      <c r="F118" s="9" t="s">
        <v>251</v>
      </c>
      <c r="G118" s="4" t="s">
        <v>253</v>
      </c>
      <c r="H118" s="4"/>
      <c r="I118" s="22"/>
      <c r="J118" s="12"/>
    </row>
    <row r="119" spans="1:10" ht="21" x14ac:dyDescent="0.25">
      <c r="A119" s="7">
        <f t="shared" si="5"/>
        <v>29</v>
      </c>
      <c r="B119" s="4" t="s">
        <v>116</v>
      </c>
      <c r="C119" s="4"/>
      <c r="D119" s="4" t="s">
        <v>119</v>
      </c>
      <c r="E119" s="4">
        <v>60647</v>
      </c>
      <c r="F119" s="4">
        <v>1910</v>
      </c>
      <c r="G119" s="4"/>
      <c r="H119" s="4" t="s">
        <v>260</v>
      </c>
      <c r="I119" s="22"/>
      <c r="J119" s="12"/>
    </row>
    <row r="120" spans="1:10" ht="20" x14ac:dyDescent="0.2">
      <c r="A120" s="7">
        <f t="shared" si="5"/>
        <v>30</v>
      </c>
      <c r="B120" s="4" t="s">
        <v>121</v>
      </c>
      <c r="C120" s="4"/>
      <c r="D120" s="4" t="s">
        <v>120</v>
      </c>
      <c r="E120" s="4">
        <v>60647</v>
      </c>
      <c r="F120" s="4" t="s">
        <v>105</v>
      </c>
      <c r="G120" s="4"/>
      <c r="H120" s="4" t="s">
        <v>122</v>
      </c>
      <c r="J120" s="12"/>
    </row>
    <row r="121" spans="1:10" ht="21" x14ac:dyDescent="0.25">
      <c r="A121" s="7">
        <f t="shared" si="5"/>
        <v>31</v>
      </c>
      <c r="B121" s="4" t="s">
        <v>167</v>
      </c>
      <c r="C121" s="4"/>
      <c r="D121" s="4" t="s">
        <v>168</v>
      </c>
      <c r="E121" s="4">
        <v>60647</v>
      </c>
      <c r="F121" s="9">
        <v>1908</v>
      </c>
      <c r="G121" s="4"/>
      <c r="H121" s="4"/>
      <c r="I121" s="22"/>
      <c r="J121" s="12"/>
    </row>
    <row r="122" spans="1:10" ht="20" x14ac:dyDescent="0.2">
      <c r="A122" s="7">
        <f t="shared" si="5"/>
        <v>32</v>
      </c>
      <c r="B122" s="4" t="s">
        <v>273</v>
      </c>
      <c r="D122" s="4" t="s">
        <v>275</v>
      </c>
      <c r="E122" s="4">
        <v>60647</v>
      </c>
      <c r="F122" s="9" t="s">
        <v>274</v>
      </c>
      <c r="H122" s="4" t="s">
        <v>276</v>
      </c>
      <c r="I122" s="4"/>
      <c r="J122" s="12"/>
    </row>
    <row r="123" spans="1:10" ht="20" x14ac:dyDescent="0.2">
      <c r="A123" s="7"/>
      <c r="B123" s="4"/>
      <c r="D123" s="4"/>
      <c r="E123" s="4"/>
      <c r="F123" s="9"/>
      <c r="H123" s="4"/>
      <c r="I123" s="4"/>
      <c r="J123" s="12"/>
    </row>
    <row r="124" spans="1:10" ht="21" x14ac:dyDescent="0.25">
      <c r="A124" s="7">
        <v>1</v>
      </c>
      <c r="B124" s="4" t="s">
        <v>31</v>
      </c>
      <c r="C124" s="4"/>
      <c r="D124" s="4" t="s">
        <v>32</v>
      </c>
      <c r="E124" s="4">
        <v>60647</v>
      </c>
      <c r="F124" s="4">
        <v>1980</v>
      </c>
      <c r="G124" s="4"/>
      <c r="H124" s="4" t="s">
        <v>33</v>
      </c>
      <c r="I124" s="22"/>
      <c r="J124" s="12"/>
    </row>
    <row r="125" spans="1:10" ht="21" x14ac:dyDescent="0.25">
      <c r="A125" s="7">
        <f t="shared" si="5"/>
        <v>2</v>
      </c>
      <c r="B125" s="4" t="s">
        <v>23</v>
      </c>
      <c r="C125" s="4"/>
      <c r="D125" s="4" t="s">
        <v>24</v>
      </c>
      <c r="E125" s="4">
        <v>60647</v>
      </c>
      <c r="F125" s="4">
        <v>1968</v>
      </c>
      <c r="G125" s="9" t="s">
        <v>25</v>
      </c>
      <c r="H125" s="4" t="s">
        <v>95</v>
      </c>
      <c r="I125" s="22"/>
      <c r="J125" s="12"/>
    </row>
    <row r="126" spans="1:10" ht="21" x14ac:dyDescent="0.25">
      <c r="A126" s="7">
        <f t="shared" si="5"/>
        <v>3</v>
      </c>
      <c r="B126" s="4" t="s">
        <v>38</v>
      </c>
      <c r="C126" s="4"/>
      <c r="D126" s="4" t="s">
        <v>246</v>
      </c>
      <c r="E126" s="4">
        <v>60647</v>
      </c>
      <c r="F126" s="4">
        <v>1973</v>
      </c>
      <c r="G126" s="4">
        <v>1991</v>
      </c>
      <c r="H126" s="4" t="s">
        <v>256</v>
      </c>
      <c r="I126" s="22"/>
      <c r="J126" s="12"/>
    </row>
    <row r="127" spans="1:10" ht="21" x14ac:dyDescent="0.25">
      <c r="A127" s="7">
        <f t="shared" si="5"/>
        <v>4</v>
      </c>
      <c r="B127" s="4" t="s">
        <v>39</v>
      </c>
      <c r="C127" s="4"/>
      <c r="D127" s="4" t="s">
        <v>247</v>
      </c>
      <c r="E127" s="4">
        <v>60647</v>
      </c>
      <c r="F127" s="4">
        <v>1964</v>
      </c>
      <c r="G127" s="4"/>
      <c r="H127" s="4" t="s">
        <v>230</v>
      </c>
      <c r="I127" s="22"/>
      <c r="J127" s="12"/>
    </row>
    <row r="128" spans="1:10" ht="21" x14ac:dyDescent="0.25">
      <c r="A128" s="7">
        <f t="shared" si="5"/>
        <v>5</v>
      </c>
      <c r="B128" s="4" t="s">
        <v>190</v>
      </c>
      <c r="C128" s="4"/>
      <c r="D128" s="4" t="s">
        <v>191</v>
      </c>
      <c r="E128" s="4">
        <v>60647</v>
      </c>
      <c r="F128" s="4"/>
      <c r="G128" s="4"/>
      <c r="H128" s="4"/>
      <c r="I128" s="22"/>
      <c r="J128" s="12"/>
    </row>
    <row r="129" spans="1:10" ht="21" x14ac:dyDescent="0.25">
      <c r="A129" s="7">
        <f t="shared" si="5"/>
        <v>6</v>
      </c>
      <c r="B129" s="4" t="s">
        <v>196</v>
      </c>
      <c r="C129" s="4"/>
      <c r="D129" s="4" t="s">
        <v>41</v>
      </c>
      <c r="E129" s="4">
        <v>60647</v>
      </c>
      <c r="F129" s="4">
        <v>1974</v>
      </c>
      <c r="G129" s="4">
        <v>2005</v>
      </c>
      <c r="H129" s="4" t="s">
        <v>232</v>
      </c>
      <c r="I129" s="22"/>
      <c r="J129" s="12"/>
    </row>
    <row r="130" spans="1:10" ht="20" x14ac:dyDescent="0.2">
      <c r="J130" s="12"/>
    </row>
    <row r="131" spans="1:10" ht="20" x14ac:dyDescent="0.2">
      <c r="A131" s="7">
        <v>1</v>
      </c>
      <c r="B131" s="4" t="s">
        <v>265</v>
      </c>
      <c r="C131" s="4"/>
      <c r="D131" s="4" t="s">
        <v>188</v>
      </c>
      <c r="E131" s="4">
        <v>60647</v>
      </c>
      <c r="F131" s="4">
        <v>1998</v>
      </c>
      <c r="G131" s="12"/>
      <c r="H131" s="12"/>
      <c r="J131" s="12"/>
    </row>
    <row r="132" spans="1:10" ht="20" x14ac:dyDescent="0.2">
      <c r="A132" s="7">
        <f>1+A131</f>
        <v>2</v>
      </c>
      <c r="B132" s="12" t="s">
        <v>180</v>
      </c>
      <c r="C132" s="12"/>
      <c r="D132" s="12"/>
      <c r="E132" s="12"/>
      <c r="F132" s="12"/>
      <c r="G132" s="12"/>
      <c r="H132" s="12" t="s">
        <v>181</v>
      </c>
      <c r="I132" s="12"/>
      <c r="J132" s="12"/>
    </row>
    <row r="133" spans="1:10" ht="20" x14ac:dyDescent="0.2">
      <c r="A133" s="7"/>
      <c r="J133" s="12"/>
    </row>
    <row r="134" spans="1:10" ht="20" x14ac:dyDescent="0.2">
      <c r="A134" s="7">
        <v>1</v>
      </c>
      <c r="B134" s="12" t="s">
        <v>144</v>
      </c>
      <c r="C134" s="12"/>
      <c r="D134" s="12" t="s">
        <v>174</v>
      </c>
      <c r="E134" s="12"/>
      <c r="F134" s="12"/>
      <c r="G134" s="12"/>
      <c r="H134" s="12" t="s">
        <v>145</v>
      </c>
      <c r="I134" s="12"/>
    </row>
    <row r="135" spans="1:10" ht="20" x14ac:dyDescent="0.2">
      <c r="A135" s="7">
        <f t="shared" ref="A135:A139" si="6">1+A134</f>
        <v>2</v>
      </c>
      <c r="B135" s="12" t="s">
        <v>175</v>
      </c>
      <c r="C135" s="12"/>
      <c r="D135" s="12" t="s">
        <v>173</v>
      </c>
      <c r="E135" s="12"/>
      <c r="F135" s="12"/>
      <c r="G135" s="12"/>
      <c r="H135" s="12" t="s">
        <v>176</v>
      </c>
      <c r="I135" s="12"/>
    </row>
    <row r="136" spans="1:10" ht="20" x14ac:dyDescent="0.2">
      <c r="A136" s="7">
        <f t="shared" si="6"/>
        <v>3</v>
      </c>
      <c r="B136" s="4" t="s">
        <v>258</v>
      </c>
      <c r="C136" s="4"/>
      <c r="D136" s="4" t="s">
        <v>125</v>
      </c>
      <c r="E136" s="4">
        <v>60647</v>
      </c>
      <c r="F136" s="4">
        <v>1894</v>
      </c>
      <c r="G136" s="4">
        <v>1972</v>
      </c>
      <c r="H136" s="4" t="s">
        <v>257</v>
      </c>
      <c r="I136" s="12"/>
    </row>
    <row r="137" spans="1:10" ht="21" x14ac:dyDescent="0.25">
      <c r="A137" s="7">
        <f t="shared" si="6"/>
        <v>4</v>
      </c>
      <c r="B137" s="4" t="s">
        <v>92</v>
      </c>
      <c r="C137" s="4"/>
      <c r="D137" s="4" t="s">
        <v>93</v>
      </c>
      <c r="E137" s="4">
        <v>60647</v>
      </c>
      <c r="F137" s="4"/>
      <c r="G137" s="4">
        <v>1986</v>
      </c>
      <c r="H137" s="4" t="s">
        <v>106</v>
      </c>
      <c r="I137" s="22"/>
    </row>
    <row r="138" spans="1:10" ht="21" x14ac:dyDescent="0.25">
      <c r="A138" s="7">
        <f t="shared" si="6"/>
        <v>5</v>
      </c>
      <c r="B138" s="4" t="s">
        <v>165</v>
      </c>
      <c r="C138" s="4"/>
      <c r="D138" s="4" t="s">
        <v>166</v>
      </c>
      <c r="E138" s="4">
        <v>60647</v>
      </c>
      <c r="F138" s="9">
        <v>1926</v>
      </c>
      <c r="G138" s="4"/>
      <c r="H138" s="4"/>
      <c r="I138" s="22"/>
    </row>
    <row r="139" spans="1:10" ht="20" x14ac:dyDescent="0.2">
      <c r="A139" s="7">
        <f t="shared" si="6"/>
        <v>6</v>
      </c>
      <c r="B139" s="4" t="s">
        <v>163</v>
      </c>
      <c r="C139" s="4"/>
      <c r="D139" s="4" t="s">
        <v>164</v>
      </c>
      <c r="E139" s="4">
        <v>60647</v>
      </c>
      <c r="F139" s="9">
        <v>1929</v>
      </c>
      <c r="G139" s="4"/>
      <c r="H139" s="4" t="s">
        <v>263</v>
      </c>
    </row>
    <row r="140" spans="1:10" ht="20" x14ac:dyDescent="0.2">
      <c r="A140" s="12"/>
      <c r="B140" s="12"/>
      <c r="C140" s="12"/>
      <c r="D140" s="12"/>
      <c r="E140" s="12"/>
      <c r="F140" s="12"/>
      <c r="G140" s="12"/>
      <c r="H140" s="12"/>
      <c r="I140" s="12"/>
    </row>
    <row r="141" spans="1:10" ht="20" x14ac:dyDescent="0.2">
      <c r="A141" s="12"/>
      <c r="B141" s="12"/>
      <c r="C141" s="12"/>
      <c r="D141" s="12"/>
      <c r="E141" s="12"/>
      <c r="F141" s="12"/>
      <c r="G141" s="12"/>
      <c r="H141" s="12"/>
      <c r="I141" s="12"/>
    </row>
    <row r="142" spans="1:10" ht="20" x14ac:dyDescent="0.2">
      <c r="A142" s="12"/>
      <c r="B142" s="12"/>
      <c r="C142" s="12"/>
      <c r="D142" s="12"/>
      <c r="E142" s="12"/>
      <c r="F142" s="12"/>
      <c r="G142" s="12"/>
      <c r="H142" s="12"/>
      <c r="I142" s="12"/>
    </row>
    <row r="143" spans="1:10" ht="20" x14ac:dyDescent="0.2">
      <c r="A143" s="12"/>
      <c r="B143" s="12"/>
      <c r="C143" s="12"/>
      <c r="D143" s="12"/>
      <c r="E143" s="12"/>
      <c r="F143" s="12"/>
      <c r="G143" s="12"/>
      <c r="H143" s="12"/>
      <c r="I143" s="12"/>
    </row>
    <row r="144" spans="1:10" ht="20" x14ac:dyDescent="0.2">
      <c r="A144" s="12"/>
      <c r="B144" s="12"/>
      <c r="C144" s="12"/>
      <c r="D144" s="12"/>
      <c r="E144" s="12"/>
      <c r="F144" s="12"/>
      <c r="G144" s="12"/>
      <c r="H144" s="12"/>
      <c r="I144" s="12"/>
    </row>
    <row r="145" spans="1:9" ht="20" x14ac:dyDescent="0.2">
      <c r="A145" s="12"/>
      <c r="B145" s="12"/>
      <c r="C145" s="12"/>
      <c r="D145" s="12"/>
      <c r="E145" s="12"/>
      <c r="F145" s="12"/>
      <c r="G145" s="12"/>
      <c r="H145" s="12"/>
      <c r="I145" s="12"/>
    </row>
    <row r="146" spans="1:9" ht="20" x14ac:dyDescent="0.2">
      <c r="A146" s="12"/>
      <c r="B146" s="12"/>
      <c r="C146" s="12"/>
      <c r="D146" s="12"/>
      <c r="E146" s="12"/>
      <c r="F146" s="12"/>
      <c r="G146" s="12"/>
      <c r="H146" s="12"/>
      <c r="I146" s="12"/>
    </row>
    <row r="147" spans="1:9" ht="20" x14ac:dyDescent="0.2">
      <c r="A147" s="12"/>
      <c r="B147" s="12"/>
      <c r="C147" s="12"/>
      <c r="D147" s="12"/>
      <c r="E147" s="12"/>
      <c r="F147" s="12"/>
      <c r="G147" s="12"/>
      <c r="H147" s="12"/>
      <c r="I147" s="12"/>
    </row>
    <row r="148" spans="1:9" ht="20" x14ac:dyDescent="0.2">
      <c r="A148" s="12"/>
      <c r="B148" s="12"/>
      <c r="C148" s="12"/>
      <c r="D148" s="12"/>
      <c r="E148" s="12"/>
      <c r="F148" s="12"/>
      <c r="G148" s="12"/>
      <c r="H148" s="12"/>
      <c r="I148" s="12"/>
    </row>
    <row r="149" spans="1:9" ht="20" x14ac:dyDescent="0.2">
      <c r="A149" s="12"/>
      <c r="B149" s="12"/>
      <c r="C149" s="12"/>
      <c r="D149" s="12"/>
      <c r="E149" s="12"/>
      <c r="F149" s="12"/>
      <c r="G149" s="12"/>
      <c r="H149" s="12"/>
      <c r="I149" s="12"/>
    </row>
    <row r="150" spans="1:9" ht="20" x14ac:dyDescent="0.2">
      <c r="A150" s="12"/>
      <c r="B150" s="12"/>
      <c r="C150" s="12"/>
      <c r="D150" s="12"/>
      <c r="E150" s="12"/>
      <c r="F150" s="12"/>
      <c r="G150" s="12"/>
      <c r="H150" s="12"/>
      <c r="I150" s="12"/>
    </row>
    <row r="151" spans="1:9" ht="20" x14ac:dyDescent="0.2">
      <c r="A151" s="12"/>
      <c r="B151" s="12"/>
      <c r="C151" s="12"/>
      <c r="D151" s="12"/>
      <c r="E151" s="12"/>
      <c r="F151" s="12"/>
      <c r="G151" s="12"/>
      <c r="H151" s="12"/>
      <c r="I151" s="12"/>
    </row>
    <row r="152" spans="1:9" ht="20" x14ac:dyDescent="0.2">
      <c r="A152" s="12"/>
      <c r="B152" s="12"/>
      <c r="C152" s="12"/>
      <c r="D152" s="12"/>
      <c r="E152" s="12"/>
      <c r="F152" s="12"/>
      <c r="G152" s="12"/>
      <c r="H152" s="12"/>
      <c r="I152" s="12"/>
    </row>
    <row r="153" spans="1:9" ht="20" x14ac:dyDescent="0.2">
      <c r="A153" s="12"/>
      <c r="B153" s="12"/>
      <c r="C153" s="12"/>
      <c r="D153" s="12"/>
      <c r="E153" s="12"/>
      <c r="F153" s="12"/>
      <c r="G153" s="12"/>
      <c r="H153" s="12"/>
      <c r="I153" s="12"/>
    </row>
    <row r="154" spans="1:9" ht="20" x14ac:dyDescent="0.2">
      <c r="A154" s="12"/>
      <c r="B154" s="12"/>
      <c r="C154" s="12"/>
      <c r="D154" s="12"/>
      <c r="E154" s="12"/>
      <c r="F154" s="12"/>
      <c r="G154" s="12"/>
      <c r="H154" s="12"/>
      <c r="I154" s="12"/>
    </row>
    <row r="155" spans="1:9" ht="20" x14ac:dyDescent="0.2">
      <c r="A155" s="12"/>
      <c r="B155" s="12"/>
      <c r="C155" s="12"/>
      <c r="D155" s="12"/>
      <c r="E155" s="12"/>
      <c r="F155" s="12"/>
      <c r="G155" s="12"/>
      <c r="H155" s="12"/>
      <c r="I155" s="12"/>
    </row>
    <row r="156" spans="1:9" ht="20" x14ac:dyDescent="0.2">
      <c r="A156" s="12"/>
      <c r="B156" s="12"/>
      <c r="C156" s="12"/>
      <c r="D156" s="12"/>
      <c r="E156" s="12"/>
      <c r="F156" s="12"/>
      <c r="G156" s="12"/>
      <c r="H156" s="12"/>
      <c r="I156" s="12"/>
    </row>
    <row r="157" spans="1:9" ht="20" x14ac:dyDescent="0.2">
      <c r="A157" s="12"/>
      <c r="B157" s="12"/>
      <c r="C157" s="12"/>
      <c r="D157" s="12"/>
      <c r="E157" s="12"/>
      <c r="F157" s="12"/>
      <c r="G157" s="12"/>
      <c r="H157" s="12"/>
      <c r="I157" s="12"/>
    </row>
    <row r="158" spans="1:9" ht="20" x14ac:dyDescent="0.2">
      <c r="A158" s="12"/>
      <c r="B158" s="12"/>
      <c r="C158" s="12"/>
      <c r="D158" s="12"/>
      <c r="E158" s="12"/>
      <c r="F158" s="12"/>
      <c r="G158" s="12"/>
      <c r="H158" s="12"/>
      <c r="I158" s="12"/>
    </row>
    <row r="159" spans="1:9" ht="20" x14ac:dyDescent="0.2">
      <c r="A159" s="12"/>
      <c r="B159" s="12"/>
      <c r="C159" s="12"/>
      <c r="D159" s="12"/>
      <c r="E159" s="12"/>
      <c r="F159" s="12"/>
      <c r="G159" s="12"/>
      <c r="H159" s="12"/>
      <c r="I159" s="12"/>
    </row>
    <row r="160" spans="1:9" ht="20" x14ac:dyDescent="0.2">
      <c r="A160" s="12"/>
      <c r="B160" s="12"/>
      <c r="C160" s="12"/>
      <c r="D160" s="12"/>
      <c r="E160" s="12"/>
      <c r="F160" s="12"/>
      <c r="G160" s="12"/>
      <c r="H160" s="12"/>
      <c r="I160" s="12"/>
    </row>
    <row r="161" spans="1:9" ht="20" x14ac:dyDescent="0.2">
      <c r="A161" s="12"/>
      <c r="B161" s="12"/>
      <c r="C161" s="12"/>
      <c r="D161" s="12"/>
      <c r="E161" s="12"/>
      <c r="F161" s="12"/>
      <c r="G161" s="12"/>
      <c r="H161" s="12"/>
      <c r="I161" s="12"/>
    </row>
    <row r="162" spans="1:9" ht="20" x14ac:dyDescent="0.2">
      <c r="A162" s="12"/>
      <c r="B162" s="12"/>
      <c r="C162" s="12"/>
      <c r="D162" s="12"/>
      <c r="E162" s="12"/>
      <c r="F162" s="12"/>
      <c r="G162" s="12"/>
      <c r="H162" s="12"/>
      <c r="I162" s="12"/>
    </row>
    <row r="163" spans="1:9" ht="20" x14ac:dyDescent="0.2">
      <c r="A163" s="12"/>
      <c r="B163" s="12"/>
      <c r="C163" s="12"/>
      <c r="D163" s="12"/>
      <c r="E163" s="12"/>
      <c r="F163" s="12"/>
      <c r="G163" s="12"/>
      <c r="H163" s="12"/>
      <c r="I163" s="12"/>
    </row>
    <row r="164" spans="1:9" ht="20" x14ac:dyDescent="0.2">
      <c r="A164" s="12"/>
      <c r="B164" s="12"/>
      <c r="C164" s="12"/>
      <c r="D164" s="12"/>
      <c r="E164" s="12"/>
      <c r="F164" s="12"/>
      <c r="G164" s="12"/>
      <c r="H164" s="12"/>
      <c r="I164" s="12"/>
    </row>
    <row r="165" spans="1:9" ht="20" x14ac:dyDescent="0.2">
      <c r="A165" s="12"/>
      <c r="B165" s="12"/>
      <c r="C165" s="12"/>
      <c r="D165" s="12"/>
      <c r="E165" s="12"/>
      <c r="F165" s="12"/>
      <c r="G165" s="12"/>
      <c r="H165" s="12"/>
      <c r="I165" s="12"/>
    </row>
    <row r="166" spans="1:9" ht="20" x14ac:dyDescent="0.2">
      <c r="A166" s="12"/>
      <c r="B166" s="12"/>
      <c r="C166" s="12"/>
      <c r="D166" s="12"/>
      <c r="E166" s="12"/>
      <c r="F166" s="12"/>
      <c r="G166" s="12"/>
      <c r="H166" s="12"/>
      <c r="I166" s="12"/>
    </row>
    <row r="167" spans="1:9" ht="20" x14ac:dyDescent="0.2">
      <c r="A167" s="12"/>
      <c r="B167" s="12"/>
      <c r="C167" s="12"/>
      <c r="D167" s="12"/>
      <c r="E167" s="12"/>
      <c r="F167" s="12"/>
      <c r="G167" s="12"/>
      <c r="H167" s="12"/>
      <c r="I167" s="12"/>
    </row>
    <row r="168" spans="1:9" ht="20" x14ac:dyDescent="0.2">
      <c r="A168" s="12"/>
      <c r="B168" s="12"/>
      <c r="C168" s="12"/>
      <c r="D168" s="12"/>
      <c r="E168" s="12"/>
      <c r="F168" s="12"/>
      <c r="G168" s="12"/>
      <c r="H168" s="12"/>
      <c r="I168" s="12"/>
    </row>
    <row r="169" spans="1:9" ht="20" x14ac:dyDescent="0.2">
      <c r="A169" s="12"/>
      <c r="B169" s="12"/>
      <c r="C169" s="12"/>
      <c r="D169" s="12"/>
      <c r="E169" s="12"/>
      <c r="F169" s="12"/>
      <c r="G169" s="12"/>
      <c r="H169" s="12"/>
      <c r="I169" s="12"/>
    </row>
    <row r="170" spans="1:9" ht="20" x14ac:dyDescent="0.2">
      <c r="A170" s="12"/>
      <c r="B170" s="12"/>
      <c r="C170" s="12"/>
      <c r="D170" s="12"/>
      <c r="E170" s="12"/>
      <c r="F170" s="12"/>
      <c r="G170" s="12"/>
      <c r="H170" s="12"/>
      <c r="I170" s="12"/>
    </row>
    <row r="171" spans="1:9" ht="20" x14ac:dyDescent="0.2">
      <c r="A171" s="12"/>
      <c r="B171" s="12"/>
      <c r="C171" s="12"/>
      <c r="D171" s="12"/>
      <c r="E171" s="12"/>
      <c r="F171" s="12"/>
      <c r="G171" s="12"/>
      <c r="H171" s="12"/>
      <c r="I171" s="12"/>
    </row>
    <row r="172" spans="1:9" ht="20" x14ac:dyDescent="0.2">
      <c r="A172" s="12"/>
      <c r="B172" s="12"/>
      <c r="C172" s="12"/>
      <c r="D172" s="12"/>
      <c r="E172" s="12"/>
      <c r="F172" s="12"/>
      <c r="G172" s="12"/>
      <c r="H172" s="12"/>
      <c r="I172" s="12"/>
    </row>
    <row r="173" spans="1:9" ht="20" x14ac:dyDescent="0.2">
      <c r="A173" s="12"/>
      <c r="B173" s="12"/>
      <c r="C173" s="12"/>
      <c r="D173" s="12"/>
      <c r="E173" s="12"/>
      <c r="F173" s="12"/>
      <c r="G173" s="12"/>
      <c r="H173" s="12"/>
      <c r="I173" s="12"/>
    </row>
    <row r="174" spans="1:9" ht="20" x14ac:dyDescent="0.2">
      <c r="A174" s="12"/>
      <c r="B174" s="12"/>
      <c r="C174" s="12"/>
      <c r="D174" s="12"/>
      <c r="E174" s="12"/>
      <c r="F174" s="12"/>
      <c r="G174" s="12"/>
      <c r="H174" s="12"/>
      <c r="I174" s="12"/>
    </row>
    <row r="175" spans="1:9" ht="20" x14ac:dyDescent="0.2">
      <c r="A175" s="12"/>
      <c r="B175" s="12"/>
      <c r="C175" s="12"/>
      <c r="D175" s="12"/>
      <c r="E175" s="12"/>
      <c r="F175" s="12"/>
      <c r="G175" s="12"/>
      <c r="H175" s="12"/>
      <c r="I175" s="12"/>
    </row>
    <row r="176" spans="1:9" ht="20" x14ac:dyDescent="0.2">
      <c r="A176" s="12"/>
      <c r="B176" s="12"/>
      <c r="C176" s="12"/>
      <c r="D176" s="12"/>
      <c r="E176" s="12"/>
      <c r="F176" s="12"/>
      <c r="G176" s="12"/>
      <c r="H176" s="12"/>
      <c r="I176" s="12"/>
    </row>
    <row r="177" spans="1:9" ht="20" x14ac:dyDescent="0.2">
      <c r="A177" s="12"/>
      <c r="B177" s="12"/>
      <c r="C177" s="12"/>
      <c r="D177" s="12"/>
      <c r="E177" s="12"/>
      <c r="F177" s="12"/>
      <c r="G177" s="12"/>
      <c r="H177" s="12"/>
      <c r="I177" s="12"/>
    </row>
  </sheetData>
  <pageMargins left="0" right="0" top="0" bottom="0" header="0.3" footer="0"/>
  <pageSetup scale="38" orientation="landscape" horizontalDpi="0" verticalDpi="0"/>
  <headerFooter>
    <oddFooter>&amp;L&amp;"Arial,Regular"&amp;16&amp;K000000&amp;Z&amp;F&amp;R&amp;"Arial,Regular"&amp;16&amp;K000000&amp;D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 dade darby</cp:lastModifiedBy>
  <cp:lastPrinted>2026-05-28T15:14:50Z</cp:lastPrinted>
  <dcterms:created xsi:type="dcterms:W3CDTF">2020-06-12T20:00:41Z</dcterms:created>
  <dcterms:modified xsi:type="dcterms:W3CDTF">2026-05-28T15:19:49Z</dcterms:modified>
</cp:coreProperties>
</file>