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7F6F5C11-6F53-8E47-B136-EFF6BE0C68B6}" xr6:coauthVersionLast="47" xr6:coauthVersionMax="47" xr10:uidLastSave="{00000000-0000-0000-0000-000000000000}"/>
  <bookViews>
    <workbookView xWindow="26440" yWindow="320" windowWidth="36160" windowHeight="20240" xr2:uid="{00000000-000D-0000-FFFF-FFFF00000000}"/>
  </bookViews>
  <sheets>
    <sheet name="Sheet1" sheetId="4" r:id="rId1"/>
  </sheets>
  <definedNames>
    <definedName name="_xlnm.Print_Area" localSheetId="0">Sheet1!$A$1:$H$54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60" i="4" l="1"/>
  <c r="A61" i="4" s="1"/>
  <c r="A62" i="4" s="1"/>
  <c r="A63" i="4" s="1"/>
  <c r="A64" i="4" s="1"/>
  <c r="A65" i="4" s="1"/>
  <c r="A66" i="4" s="1"/>
  <c r="A67" i="4" s="1"/>
  <c r="A68" i="4" s="1"/>
  <c r="A69" i="4" s="1"/>
  <c r="G53" i="4"/>
  <c r="H10" i="4"/>
  <c r="A17" i="4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</calcChain>
</file>

<file path=xl/sharedStrings.xml><?xml version="1.0" encoding="utf-8"?>
<sst xmlns="http://schemas.openxmlformats.org/spreadsheetml/2006/main" count="161" uniqueCount="161">
  <si>
    <t>Start</t>
  </si>
  <si>
    <t>Address</t>
  </si>
  <si>
    <t>Zip Code</t>
  </si>
  <si>
    <t>Built</t>
  </si>
  <si>
    <t>Finish</t>
  </si>
  <si>
    <t>Architect / Notes</t>
  </si>
  <si>
    <t>Schools</t>
  </si>
  <si>
    <t>Total</t>
  </si>
  <si>
    <t>Bill Jarvis Migratory Bird Sanctuary</t>
  </si>
  <si>
    <t>7.84 Acres</t>
  </si>
  <si>
    <t>1920's</t>
  </si>
  <si>
    <t>(Lake) Lincoln Park along Lake Michigan</t>
  </si>
  <si>
    <t>North Ave to Ardmore Ave.</t>
  </si>
  <si>
    <t>S. end of Harbor</t>
  </si>
  <si>
    <t>Canal Boat, then 1st Barge for Clubhouse, 818 Slips</t>
  </si>
  <si>
    <t>Belmont Harbor (LP &amp; Chicago YC's Merge - 1920)</t>
  </si>
  <si>
    <t>1300 W Wolfram St,</t>
  </si>
  <si>
    <t>2851 N Seminary Ave</t>
  </si>
  <si>
    <t>Weisman Park</t>
  </si>
  <si>
    <t>901 W Oakdale Ave</t>
  </si>
  <si>
    <t>St. Alphonsus Catholic Church</t>
  </si>
  <si>
    <t>The Athenaeum</t>
  </si>
  <si>
    <t>$117K, 1,650 students</t>
  </si>
  <si>
    <t>1,000 seats, $150K, Thksgvng Day Fire 1939 gutted</t>
  </si>
  <si>
    <t>Adam Boos, Oct.,1950 fire destroyed upper church</t>
  </si>
  <si>
    <t>Advocate Illinois Masonic Medical Office Center</t>
  </si>
  <si>
    <t>3000 N Halsted St</t>
  </si>
  <si>
    <t>South Lakeview Playground Park</t>
  </si>
  <si>
    <t>Chi Che Wang Park</t>
  </si>
  <si>
    <t>1762 W Diversey Pkwy</t>
  </si>
  <si>
    <t>William Wieboldt Park</t>
  </si>
  <si>
    <t>1747 W Nelson St</t>
  </si>
  <si>
    <t>Margaret Donahue Park</t>
  </si>
  <si>
    <t>1230 W School St</t>
  </si>
  <si>
    <t>Temple Sholom of Chicago</t>
  </si>
  <si>
    <t>Charles Hodgson, Charles A. Coolidge, 1,350 seats</t>
  </si>
  <si>
    <t>Irving Park Rd. - Named for Washington Irving</t>
  </si>
  <si>
    <t>Gen'l Philip Henry Sheridan (1831–1888) Statue</t>
  </si>
  <si>
    <t>Belmont &amp; Sheridan</t>
  </si>
  <si>
    <t>Gutzon Borglum, Put in charge during Chicago Fire.</t>
  </si>
  <si>
    <t>John Merlo Branch Library</t>
  </si>
  <si>
    <t>Schubas 'Tied House' Tavern</t>
  </si>
  <si>
    <t>Schlitz Owned Tavern, 'Tied House'</t>
  </si>
  <si>
    <t>(Louis) Agassiz Elementary School</t>
  </si>
  <si>
    <t>Holy Trinity Lutheran Church</t>
  </si>
  <si>
    <t>1218 W. Addison St.</t>
  </si>
  <si>
    <t>Henry Rohkam House (1 of 4 on Terra Cotta Row)</t>
  </si>
  <si>
    <t>Kwagulth Tribe's Kwausila the Thunderbird Totem Pole</t>
  </si>
  <si>
    <t>Replacement, Tony Hunt, Vancouver Island, B.C.</t>
  </si>
  <si>
    <t>Addison at Lake Michigan</t>
  </si>
  <si>
    <t>Cemetery before 1860</t>
  </si>
  <si>
    <t>Cyrus Dallin, Utah; World's Columbian, 1894 Lincoln Pk</t>
  </si>
  <si>
    <t>3175 N. Broadway</t>
  </si>
  <si>
    <t>Century, Ed Eichenbaum 1973 gutted, 2000 7 screens</t>
  </si>
  <si>
    <t>St. Joseph Hospital - (Presence Health Care - 2011)</t>
  </si>
  <si>
    <t>Signal of Peace Monument, moved here mid-1920's</t>
  </si>
  <si>
    <t xml:space="preserve">Jacob A. Wolford Memorial (Waveland Clock) Tower </t>
  </si>
  <si>
    <t>Edwin H. Clark - Brookfield &amp; LP Zoo architect</t>
  </si>
  <si>
    <t>3600 N. Recreation Dr.</t>
  </si>
  <si>
    <t>Commonwealth Promenade Apartments</t>
  </si>
  <si>
    <t>Ludwig Mies van der Rohe, 1886-1969</t>
  </si>
  <si>
    <t>Diversey Theater, Century, then Landmark Theatres</t>
  </si>
  <si>
    <t>Edo J. Belli, $12M, 500 Beds; $157m addtn - 2014-15</t>
  </si>
  <si>
    <t>St. Alphonsus Rectory</t>
  </si>
  <si>
    <t>1435 W. Wellington Ave.</t>
  </si>
  <si>
    <t>St. Alphonsus School (Academy &amp; Center for the Arts)</t>
  </si>
  <si>
    <t>St. Alphonsus Convent</t>
  </si>
  <si>
    <t>1635 W. Belmont Ave.</t>
  </si>
  <si>
    <t>$2m 2012</t>
  </si>
  <si>
    <t>Belmont Theater - Façade Only, Condos 1996</t>
  </si>
  <si>
    <t>Mid-1960's</t>
  </si>
  <si>
    <t>Theo. Karls, Built 4 4 Nrthwstrn Terra Cotta Co. Execs</t>
  </si>
  <si>
    <t>Community Area #06 - Lake View - South</t>
  </si>
  <si>
    <t>Place - Lakeview South</t>
  </si>
  <si>
    <t>3601 N. Lake Shore Dr.</t>
  </si>
  <si>
    <t>The Cornelia NRHP</t>
  </si>
  <si>
    <t>3500 N. Lake Shore Dr.</t>
  </si>
  <si>
    <t>Robert De Golyer.</t>
  </si>
  <si>
    <t>3480 N. Lake Shore Dr.</t>
  </si>
  <si>
    <t>Lake Front, N. of Diversey</t>
  </si>
  <si>
    <t>2900 N. Lake Shore Dr.</t>
  </si>
  <si>
    <t>320 W. Oakdale Ave. Building NRHP</t>
  </si>
  <si>
    <t>320 W. Oakdale Ave.</t>
  </si>
  <si>
    <t>Milton M. Schwartz. Slabs extend 3 ft., entry extends 6 ft.</t>
  </si>
  <si>
    <t>330 W Diversey Pkwy.</t>
  </si>
  <si>
    <t>Lincoln Park Palace (Brewster Apartments)</t>
  </si>
  <si>
    <t>2800 N. Pine Grove Ave.</t>
  </si>
  <si>
    <t>Enoch Hill Turnock. See cast iron stairways &amp; elevators.</t>
  </si>
  <si>
    <t>2828 N. Clark St.</t>
  </si>
  <si>
    <t>1042, 44, 48, 58 W. Oakdale</t>
  </si>
  <si>
    <t>1429 W. Wellington Ave.</t>
  </si>
  <si>
    <t>1439 W. Wellington Ave.</t>
  </si>
  <si>
    <t>1488 W. Oakdale Ave.</t>
  </si>
  <si>
    <t>2936 N. Southport Ave.</t>
  </si>
  <si>
    <t>Bowling Alley, Walter W. Ahlschlager, 3,265 seats</t>
  </si>
  <si>
    <t>3159 N. Southport Ave.</t>
  </si>
  <si>
    <t>Best Brewing Co. of Chicago Building NRHP</t>
  </si>
  <si>
    <t>1315-1317 W. Fletcher St.</t>
  </si>
  <si>
    <t>Oscar Beyer.  1961 ceased brewing beer.</t>
  </si>
  <si>
    <t>Belmont-Sheffield Trust and Savings Bank Building NRHP</t>
  </si>
  <si>
    <t>1001 W. Belmont Ave.</t>
  </si>
  <si>
    <t>John A. Nyden.</t>
  </si>
  <si>
    <t>New Victoria Theatre (The Vic - Music Venue now)</t>
  </si>
  <si>
    <t>3145 N. Sheffield Ave.</t>
  </si>
  <si>
    <t>James E.O. Pridmore. Vaudeville at opening.</t>
  </si>
  <si>
    <t>Our Lady of Mount Carmel Casey Hall Community Building</t>
  </si>
  <si>
    <t>728 W. Belmont Ave.</t>
  </si>
  <si>
    <t>Our Lady of Mount Carmel School est. 1888 &amp; Convent</t>
  </si>
  <si>
    <t>720 W. Belmont Ave.</t>
  </si>
  <si>
    <t>Our Lady of Mount Carmel Rectory</t>
  </si>
  <si>
    <t>714 W. Belmont Ave.</t>
  </si>
  <si>
    <t>Our Lady of Mount Carmel Church.  Est. 1886.</t>
  </si>
  <si>
    <t>708 W. Belmont Ave.</t>
  </si>
  <si>
    <t xml:space="preserve">Egan &amp; Prindeville.  1928 Skinner Organ, 1925 Kinsella </t>
  </si>
  <si>
    <t>The Lake Shore Theater (2011 Laugh Factory seats 380)</t>
  </si>
  <si>
    <t>Grossman &amp; Proskauer.  525 seats.  Balaban &amp; Katz mgr.</t>
  </si>
  <si>
    <t>Eggsperience Café - Lakeview</t>
  </si>
  <si>
    <t>3233 N. Broadway</t>
  </si>
  <si>
    <t>7 am M-Sun.</t>
  </si>
  <si>
    <t xml:space="preserve">North   - </t>
  </si>
  <si>
    <t>Montrose/Clark/Irving Park</t>
  </si>
  <si>
    <t>West   -</t>
  </si>
  <si>
    <t>Ravenswood Ave.</t>
  </si>
  <si>
    <t>South  -</t>
  </si>
  <si>
    <t>Diversey Pkwy</t>
  </si>
  <si>
    <t>East    -</t>
  </si>
  <si>
    <t>Lake Michigan</t>
  </si>
  <si>
    <t>Conrad Sulzer 1st settler from Winterthur, Zurich, Switzerland.  Germans, Swedes and</t>
  </si>
  <si>
    <t>White</t>
  </si>
  <si>
    <t xml:space="preserve"> others from Luxembourg followed.</t>
  </si>
  <si>
    <t>Black</t>
  </si>
  <si>
    <t>Lake View House (Resort) at Grace &amp; Lake Michigan, area named after</t>
  </si>
  <si>
    <t>Hispanic</t>
  </si>
  <si>
    <t>Lake View Township is organized</t>
  </si>
  <si>
    <t>Asian</t>
  </si>
  <si>
    <t>Annexed by the City of Chicago</t>
  </si>
  <si>
    <t>Other</t>
  </si>
  <si>
    <t>Buckminster Fuller (Geodesic dome) lived at 429 W. Belmont.</t>
  </si>
  <si>
    <t>Median Income</t>
  </si>
  <si>
    <t>Addison St. - Named for English Dr., Thomas Addison, 1855 he first described Addison's disease.</t>
  </si>
  <si>
    <t>Boystown hosted the Gay Pride Parade since 1977, 1st parade 1971 from Bughouse Square.</t>
  </si>
  <si>
    <t>Run     -</t>
  </si>
  <si>
    <t>Miles</t>
  </si>
  <si>
    <t>Historic Homes</t>
  </si>
  <si>
    <t>Churches &amp; Church Buildings, Synagogues</t>
  </si>
  <si>
    <t>Tavern</t>
  </si>
  <si>
    <t>Apartment Buildings and Town Hall</t>
  </si>
  <si>
    <t>Harbor</t>
  </si>
  <si>
    <t>Theaters</t>
  </si>
  <si>
    <t>Hospital</t>
  </si>
  <si>
    <t>Statues and Totem Poles</t>
  </si>
  <si>
    <t>Clock Tower</t>
  </si>
  <si>
    <t>Bird Sanctuary</t>
  </si>
  <si>
    <t>Additional Places of Interest:</t>
  </si>
  <si>
    <t>Naturalist (espoused white racial superiority)</t>
  </si>
  <si>
    <t>644 W. Belmont Ave.</t>
  </si>
  <si>
    <t>Paul Gerhardt.  Abbott Pattison frieze. 1988, 1993 Renov.</t>
  </si>
  <si>
    <t>Sheil (Archbishop Bernard (1886-1969)) Park</t>
  </si>
  <si>
    <t>3505 N. Southport Ave.</t>
  </si>
  <si>
    <t>Sheil 30 year Pastor at St. Andrew's Catholic Church.</t>
  </si>
  <si>
    <t>NRHP - National Register of Historic Places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</si>
</sst>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6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6" fontId="4" fillId="0" borderId="0" xfId="0" applyNumberFormat="1" applyFont="1"/>
    <xf numFmtId="0" fontId="4" fillId="0" borderId="0" xfId="0" applyFont="1" applyAlignment="1">
      <alignment horizontal="right" vertical="top"/>
    </xf>
    <xf numFmtId="1" fontId="4" fillId="0" borderId="0" xfId="0" applyNumberFormat="1" applyFont="1"/>
    <xf numFmtId="3" fontId="4" fillId="0" borderId="0" xfId="0" applyNumberFormat="1" applyFont="1"/>
    <xf numFmtId="0" fontId="4" fillId="0" borderId="0" xfId="0" quotePrefix="1" applyFont="1"/>
    <xf numFmtId="0" fontId="3" fillId="0" borderId="0" xfId="0" applyFont="1"/>
    <xf numFmtId="10" fontId="4" fillId="0" borderId="0" xfId="1" applyNumberFormat="1" applyFont="1" applyAlignment="1">
      <alignment horizontal="left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4739" name="Picture 2" descr="transparent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4740" name="Picture 2" descr="transparent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4741" name="Picture 2" descr="transparent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11</xdr:row>
      <xdr:rowOff>0</xdr:rowOff>
    </xdr:from>
    <xdr:ext cx="7620" cy="7620"/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3</xdr:col>
      <xdr:colOff>0</xdr:colOff>
      <xdr:row>19</xdr:row>
      <xdr:rowOff>0</xdr:rowOff>
    </xdr:from>
    <xdr:to>
      <xdr:col>3</xdr:col>
      <xdr:colOff>7620</xdr:colOff>
      <xdr:row>19</xdr:row>
      <xdr:rowOff>7620</xdr:rowOff>
    </xdr:to>
    <xdr:pic>
      <xdr:nvPicPr>
        <xdr:cNvPr id="2" name="Picture 2" descr="transparent">
          <a:extLst>
            <a:ext uri="{FF2B5EF4-FFF2-40B4-BE49-F238E27FC236}">
              <a16:creationId xmlns:a16="http://schemas.microsoft.com/office/drawing/2014/main" id="{73D705DB-F5F4-704A-B588-019404FE4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15684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</xdr:colOff>
      <xdr:row>19</xdr:row>
      <xdr:rowOff>7620</xdr:rowOff>
    </xdr:to>
    <xdr:pic>
      <xdr:nvPicPr>
        <xdr:cNvPr id="3" name="Picture 2" descr="transparent">
          <a:extLst>
            <a:ext uri="{FF2B5EF4-FFF2-40B4-BE49-F238E27FC236}">
              <a16:creationId xmlns:a16="http://schemas.microsoft.com/office/drawing/2014/main" id="{A245994B-FDA0-6942-A518-FA7737F6B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15684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</xdr:colOff>
      <xdr:row>19</xdr:row>
      <xdr:rowOff>7620</xdr:rowOff>
    </xdr:to>
    <xdr:pic>
      <xdr:nvPicPr>
        <xdr:cNvPr id="4" name="Picture 2" descr="transparent">
          <a:extLst>
            <a:ext uri="{FF2B5EF4-FFF2-40B4-BE49-F238E27FC236}">
              <a16:creationId xmlns:a16="http://schemas.microsoft.com/office/drawing/2014/main" id="{442342D3-D431-3641-BD9B-FE3B7ED9D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15684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19</xdr:row>
      <xdr:rowOff>0</xdr:rowOff>
    </xdr:from>
    <xdr:ext cx="7620" cy="7620"/>
    <xdr:pic>
      <xdr:nvPicPr>
        <xdr:cNvPr id="5" name="Picture 2" descr="transparent">
          <a:extLst>
            <a:ext uri="{FF2B5EF4-FFF2-40B4-BE49-F238E27FC236}">
              <a16:creationId xmlns:a16="http://schemas.microsoft.com/office/drawing/2014/main" id="{48EF54AD-B879-0E47-9AEB-4D2FA5D00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15684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" name="Picture 2" descr="transparent">
          <a:extLst>
            <a:ext uri="{FF2B5EF4-FFF2-40B4-BE49-F238E27FC236}">
              <a16:creationId xmlns:a16="http://schemas.microsoft.com/office/drawing/2014/main" id="{F158E500-E0D9-5F44-8FD3-6F34E6EFB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15684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" name="Picture 2" descr="transparent">
          <a:extLst>
            <a:ext uri="{FF2B5EF4-FFF2-40B4-BE49-F238E27FC236}">
              <a16:creationId xmlns:a16="http://schemas.microsoft.com/office/drawing/2014/main" id="{8EBD6604-EDF5-C84E-B2A0-C758FAD9F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15684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" name="Picture 2" descr="transparent">
          <a:extLst>
            <a:ext uri="{FF2B5EF4-FFF2-40B4-BE49-F238E27FC236}">
              <a16:creationId xmlns:a16="http://schemas.microsoft.com/office/drawing/2014/main" id="{745B421F-C26C-A845-B71C-7AABB5B9D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15430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" name="Picture 11" descr="transparent">
          <a:extLst>
            <a:ext uri="{FF2B5EF4-FFF2-40B4-BE49-F238E27FC236}">
              <a16:creationId xmlns:a16="http://schemas.microsoft.com/office/drawing/2014/main" id="{2618727C-4E7D-D14D-A2AC-2AFEF5D45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15430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" name="Picture 2" descr="transparent">
          <a:extLst>
            <a:ext uri="{FF2B5EF4-FFF2-40B4-BE49-F238E27FC236}">
              <a16:creationId xmlns:a16="http://schemas.microsoft.com/office/drawing/2014/main" id="{BACB5462-0DE8-8A4E-9F06-E1CA2487C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15430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" name="Picture 2" descr="transparent">
          <a:extLst>
            <a:ext uri="{FF2B5EF4-FFF2-40B4-BE49-F238E27FC236}">
              <a16:creationId xmlns:a16="http://schemas.microsoft.com/office/drawing/2014/main" id="{1682AD60-2BA4-0B48-A108-63F20CF05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15430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" name="Picture 2" descr="transparent">
          <a:extLst>
            <a:ext uri="{FF2B5EF4-FFF2-40B4-BE49-F238E27FC236}">
              <a16:creationId xmlns:a16="http://schemas.microsoft.com/office/drawing/2014/main" id="{5D6FCE4F-0097-6842-8364-85DF42F14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15430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" name="Picture 2" descr="transparent">
          <a:extLst>
            <a:ext uri="{FF2B5EF4-FFF2-40B4-BE49-F238E27FC236}">
              <a16:creationId xmlns:a16="http://schemas.microsoft.com/office/drawing/2014/main" id="{34949446-3B78-E64B-B74E-04F8DF013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15430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17" name="Picture 2" descr="transparent">
          <a:extLst>
            <a:ext uri="{FF2B5EF4-FFF2-40B4-BE49-F238E27FC236}">
              <a16:creationId xmlns:a16="http://schemas.microsoft.com/office/drawing/2014/main" id="{BF97E2BA-AD0A-0E4F-9CCD-B1BD50854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22288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18" name="Picture 2" descr="transparent">
          <a:extLst>
            <a:ext uri="{FF2B5EF4-FFF2-40B4-BE49-F238E27FC236}">
              <a16:creationId xmlns:a16="http://schemas.microsoft.com/office/drawing/2014/main" id="{45AAAEB5-2987-5F46-820B-289B82727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22288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19" name="Picture 2" descr="transparent">
          <a:extLst>
            <a:ext uri="{FF2B5EF4-FFF2-40B4-BE49-F238E27FC236}">
              <a16:creationId xmlns:a16="http://schemas.microsoft.com/office/drawing/2014/main" id="{9C695EF9-B6BF-D34F-8416-67F636FAD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22288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47</xdr:row>
      <xdr:rowOff>0</xdr:rowOff>
    </xdr:from>
    <xdr:ext cx="7620" cy="7620"/>
    <xdr:pic>
      <xdr:nvPicPr>
        <xdr:cNvPr id="20" name="Picture 2" descr="transparent">
          <a:extLst>
            <a:ext uri="{FF2B5EF4-FFF2-40B4-BE49-F238E27FC236}">
              <a16:creationId xmlns:a16="http://schemas.microsoft.com/office/drawing/2014/main" id="{08CDC104-E4FC-3D4E-9746-6B0211EE4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22542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47</xdr:row>
      <xdr:rowOff>0</xdr:rowOff>
    </xdr:from>
    <xdr:ext cx="7620" cy="7620"/>
    <xdr:pic>
      <xdr:nvPicPr>
        <xdr:cNvPr id="21" name="Picture 2" descr="transparent">
          <a:extLst>
            <a:ext uri="{FF2B5EF4-FFF2-40B4-BE49-F238E27FC236}">
              <a16:creationId xmlns:a16="http://schemas.microsoft.com/office/drawing/2014/main" id="{9611A128-D276-724C-821E-572988866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22542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47</xdr:row>
      <xdr:rowOff>0</xdr:rowOff>
    </xdr:from>
    <xdr:ext cx="7620" cy="7620"/>
    <xdr:pic>
      <xdr:nvPicPr>
        <xdr:cNvPr id="22" name="Picture 2" descr="transparent">
          <a:extLst>
            <a:ext uri="{FF2B5EF4-FFF2-40B4-BE49-F238E27FC236}">
              <a16:creationId xmlns:a16="http://schemas.microsoft.com/office/drawing/2014/main" id="{F3436B50-B541-9942-AE2F-4244D835B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22542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84"/>
  <sheetViews>
    <sheetView tabSelected="1" showRuler="0" zoomScale="118" zoomScaleNormal="118" zoomScalePageLayoutView="75" workbookViewId="0">
      <selection activeCell="A17" sqref="A17"/>
    </sheetView>
  </sheetViews>
  <sheetFormatPr baseColWidth="10" defaultColWidth="8.83203125" defaultRowHeight="13" x14ac:dyDescent="0.15"/>
  <cols>
    <col min="1" max="1" width="8" customWidth="1"/>
    <col min="2" max="2" width="57.5" customWidth="1"/>
    <col min="3" max="3" width="14.83203125" customWidth="1"/>
    <col min="4" max="4" width="35.83203125" customWidth="1"/>
    <col min="5" max="5" width="14.5" bestFit="1" customWidth="1"/>
    <col min="6" max="6" width="14.1640625" customWidth="1"/>
    <col min="7" max="7" width="16.6640625" customWidth="1"/>
    <col min="8" max="8" width="70.83203125" customWidth="1"/>
    <col min="9" max="9" width="9.5" bestFit="1" customWidth="1"/>
    <col min="10" max="10" width="8.1640625" customWidth="1"/>
    <col min="11" max="11" width="9.6640625" bestFit="1" customWidth="1"/>
    <col min="12" max="12" width="11.83203125" bestFit="1" customWidth="1"/>
    <col min="13" max="13" width="9.1640625" bestFit="1" customWidth="1"/>
    <col min="14" max="14" width="9.5" bestFit="1" customWidth="1"/>
    <col min="15" max="15" width="14.5" bestFit="1" customWidth="1"/>
  </cols>
  <sheetData>
    <row r="1" spans="1:21" ht="30" x14ac:dyDescent="0.3">
      <c r="D1" s="13" t="s">
        <v>72</v>
      </c>
    </row>
    <row r="2" spans="1:21" ht="50" customHeight="1" x14ac:dyDescent="0.2">
      <c r="A2" s="6"/>
      <c r="B2" s="7"/>
      <c r="C2" s="7"/>
      <c r="D2" s="7"/>
      <c r="E2" s="7"/>
      <c r="F2" s="7"/>
      <c r="G2" s="7"/>
    </row>
    <row r="3" spans="1:21" ht="20" x14ac:dyDescent="0.2">
      <c r="A3" s="7">
        <v>1837</v>
      </c>
      <c r="B3" s="3" t="s">
        <v>127</v>
      </c>
      <c r="C3" s="3"/>
      <c r="D3" s="4"/>
      <c r="E3" s="3">
        <v>1870</v>
      </c>
      <c r="F3" s="11">
        <v>2000</v>
      </c>
      <c r="G3" s="3" t="s">
        <v>128</v>
      </c>
      <c r="H3" s="14">
        <v>0.75600000000000001</v>
      </c>
    </row>
    <row r="4" spans="1:21" ht="20" x14ac:dyDescent="0.2">
      <c r="A4" s="7"/>
      <c r="B4" s="3" t="s">
        <v>129</v>
      </c>
      <c r="C4" s="3"/>
      <c r="D4" s="4"/>
      <c r="E4" s="10">
        <v>1887</v>
      </c>
      <c r="F4" s="11">
        <v>45000</v>
      </c>
      <c r="G4" s="3" t="s">
        <v>130</v>
      </c>
      <c r="H4" s="14">
        <v>4.2999999999999997E-2</v>
      </c>
    </row>
    <row r="5" spans="1:21" ht="20" x14ac:dyDescent="0.2">
      <c r="A5" s="7">
        <v>1854</v>
      </c>
      <c r="B5" s="3" t="s">
        <v>131</v>
      </c>
      <c r="C5" s="3"/>
      <c r="D5" s="9"/>
      <c r="E5" s="3">
        <v>1930</v>
      </c>
      <c r="F5" s="11">
        <v>114872</v>
      </c>
      <c r="G5" s="3" t="s">
        <v>132</v>
      </c>
      <c r="H5" s="14">
        <v>9.0999999999999998E-2</v>
      </c>
    </row>
    <row r="6" spans="1:21" ht="20" x14ac:dyDescent="0.2">
      <c r="A6" s="7">
        <v>1857</v>
      </c>
      <c r="B6" s="3" t="s">
        <v>133</v>
      </c>
      <c r="E6" s="3">
        <v>1950</v>
      </c>
      <c r="F6" s="11">
        <v>124824</v>
      </c>
      <c r="G6" s="3" t="s">
        <v>134</v>
      </c>
      <c r="H6" s="14">
        <v>7.1999999999999995E-2</v>
      </c>
    </row>
    <row r="7" spans="1:21" ht="20" x14ac:dyDescent="0.2">
      <c r="A7" s="7">
        <v>1889</v>
      </c>
      <c r="B7" s="3" t="s">
        <v>135</v>
      </c>
      <c r="E7" s="3">
        <v>1980</v>
      </c>
      <c r="F7" s="11">
        <v>97519</v>
      </c>
      <c r="G7" s="3" t="s">
        <v>136</v>
      </c>
      <c r="H7" s="14">
        <v>3.7999999999999999E-2</v>
      </c>
    </row>
    <row r="8" spans="1:21" ht="20" x14ac:dyDescent="0.2">
      <c r="A8" s="6"/>
      <c r="B8" s="3"/>
      <c r="E8" s="10">
        <v>2020</v>
      </c>
      <c r="F8" s="11">
        <v>103050</v>
      </c>
      <c r="G8" s="3"/>
      <c r="H8" s="14"/>
    </row>
    <row r="9" spans="1:21" ht="20" x14ac:dyDescent="0.2">
      <c r="A9" s="6"/>
      <c r="B9" s="3" t="s">
        <v>137</v>
      </c>
      <c r="C9" s="3"/>
      <c r="D9" s="9"/>
      <c r="H9" s="14"/>
    </row>
    <row r="10" spans="1:21" ht="20" x14ac:dyDescent="0.2">
      <c r="A10" s="6"/>
      <c r="B10" s="3" t="s">
        <v>36</v>
      </c>
      <c r="C10" s="3"/>
      <c r="F10" s="4" t="s">
        <v>138</v>
      </c>
      <c r="G10" s="8">
        <v>95173</v>
      </c>
      <c r="H10" s="14">
        <f>SUM(H3:H7)</f>
        <v>1</v>
      </c>
    </row>
    <row r="11" spans="1:21" ht="20" x14ac:dyDescent="0.2">
      <c r="A11" s="6"/>
      <c r="B11" s="3" t="s">
        <v>139</v>
      </c>
      <c r="F11" s="3"/>
      <c r="H11" s="8"/>
    </row>
    <row r="12" spans="1:21" ht="20" customHeight="1" x14ac:dyDescent="0.2">
      <c r="A12" s="6"/>
      <c r="B12" s="3" t="s">
        <v>140</v>
      </c>
      <c r="H12" s="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</row>
    <row r="13" spans="1:21" ht="20" x14ac:dyDescent="0.2">
      <c r="A13" s="3"/>
      <c r="C13" s="3"/>
      <c r="D13" s="3"/>
      <c r="E13" s="3"/>
      <c r="F13" s="2" t="s">
        <v>3</v>
      </c>
      <c r="G13" s="2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</row>
    <row r="14" spans="1:21" ht="20" x14ac:dyDescent="0.2">
      <c r="A14" s="3"/>
      <c r="B14" s="1" t="s">
        <v>73</v>
      </c>
      <c r="C14" s="1"/>
      <c r="D14" s="1" t="s">
        <v>1</v>
      </c>
      <c r="E14" s="1" t="s">
        <v>2</v>
      </c>
      <c r="F14" s="1" t="s">
        <v>0</v>
      </c>
      <c r="G14" s="1" t="s">
        <v>4</v>
      </c>
      <c r="H14" s="1" t="s">
        <v>5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</row>
    <row r="15" spans="1:21" ht="10.5" customHeight="1" x14ac:dyDescent="0.2">
      <c r="A15" s="3"/>
      <c r="B15" s="3"/>
      <c r="C15" s="3"/>
      <c r="D15" s="3"/>
      <c r="E15" s="3"/>
      <c r="F15" s="4"/>
      <c r="G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</row>
    <row r="16" spans="1:21" ht="20" x14ac:dyDescent="0.2">
      <c r="A16" s="3">
        <v>30</v>
      </c>
      <c r="B16" s="3" t="s">
        <v>56</v>
      </c>
      <c r="C16" s="3"/>
      <c r="D16" s="3" t="s">
        <v>58</v>
      </c>
      <c r="E16" s="3">
        <v>60613</v>
      </c>
      <c r="F16" s="3">
        <v>1930</v>
      </c>
      <c r="G16" s="3">
        <v>1931</v>
      </c>
      <c r="H16" s="3" t="s">
        <v>57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</row>
    <row r="17" spans="1:21" ht="20" x14ac:dyDescent="0.2">
      <c r="A17" s="3">
        <f>1+A16</f>
        <v>31</v>
      </c>
      <c r="B17" s="3" t="s">
        <v>8</v>
      </c>
      <c r="C17" s="3"/>
      <c r="D17" s="3" t="s">
        <v>74</v>
      </c>
      <c r="E17" s="3">
        <v>60613</v>
      </c>
      <c r="F17" s="4" t="s">
        <v>10</v>
      </c>
      <c r="G17" s="3"/>
      <c r="H17" s="3" t="s">
        <v>9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</row>
    <row r="18" spans="1:21" ht="20" x14ac:dyDescent="0.2">
      <c r="A18" s="3">
        <f>1+A17</f>
        <v>32</v>
      </c>
      <c r="B18" s="3" t="s">
        <v>47</v>
      </c>
      <c r="C18" s="3"/>
      <c r="D18" s="3" t="s">
        <v>49</v>
      </c>
      <c r="E18" s="3">
        <v>60657</v>
      </c>
      <c r="F18" s="4">
        <v>1929</v>
      </c>
      <c r="G18" s="3">
        <v>1986</v>
      </c>
      <c r="H18" s="3" t="s">
        <v>48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</row>
    <row r="19" spans="1:21" ht="20" x14ac:dyDescent="0.2">
      <c r="A19" s="3">
        <f>1+A18</f>
        <v>33</v>
      </c>
      <c r="B19" s="3" t="s">
        <v>75</v>
      </c>
      <c r="C19" s="3"/>
      <c r="D19" s="3" t="s">
        <v>76</v>
      </c>
      <c r="E19" s="3">
        <v>60657</v>
      </c>
      <c r="F19" s="3">
        <v>1927</v>
      </c>
      <c r="G19" s="3">
        <v>1929</v>
      </c>
      <c r="H19" s="11" t="s">
        <v>77</v>
      </c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0" spans="1:21" ht="20" x14ac:dyDescent="0.2">
      <c r="A20" s="3">
        <f>1+A19</f>
        <v>34</v>
      </c>
      <c r="B20" s="3" t="s">
        <v>34</v>
      </c>
      <c r="C20" s="3"/>
      <c r="D20" s="3" t="s">
        <v>78</v>
      </c>
      <c r="E20" s="3">
        <v>60657</v>
      </c>
      <c r="F20" s="3">
        <v>1928</v>
      </c>
      <c r="H20" s="11" t="s">
        <v>35</v>
      </c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</row>
    <row r="21" spans="1:21" ht="20" x14ac:dyDescent="0.2">
      <c r="A21" s="3">
        <f>1+A20</f>
        <v>35</v>
      </c>
      <c r="B21" s="3" t="s">
        <v>37</v>
      </c>
      <c r="C21" s="3"/>
      <c r="D21" s="3" t="s">
        <v>38</v>
      </c>
      <c r="E21" s="3">
        <v>60657</v>
      </c>
      <c r="F21" s="4">
        <v>1923</v>
      </c>
      <c r="G21" s="3"/>
      <c r="H21" s="3" t="s">
        <v>39</v>
      </c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</row>
    <row r="22" spans="1:21" ht="20" x14ac:dyDescent="0.2">
      <c r="A22" s="3">
        <f>1+A21</f>
        <v>36</v>
      </c>
      <c r="B22" s="3" t="s">
        <v>15</v>
      </c>
      <c r="C22" s="3"/>
      <c r="D22" s="3" t="s">
        <v>13</v>
      </c>
      <c r="E22" s="3">
        <v>60657</v>
      </c>
      <c r="F22" s="4">
        <v>1915</v>
      </c>
      <c r="G22" s="3">
        <v>1923</v>
      </c>
      <c r="H22" s="3" t="s">
        <v>14</v>
      </c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</row>
    <row r="23" spans="1:21" ht="20" x14ac:dyDescent="0.2">
      <c r="A23" s="3">
        <f t="shared" ref="A23" si="0">1+A22</f>
        <v>37</v>
      </c>
      <c r="B23" s="3" t="s">
        <v>55</v>
      </c>
      <c r="C23" s="3"/>
      <c r="D23" s="3" t="s">
        <v>79</v>
      </c>
      <c r="E23" s="3">
        <v>60657</v>
      </c>
      <c r="F23" s="4">
        <v>1889</v>
      </c>
      <c r="G23" s="4">
        <v>1893</v>
      </c>
      <c r="H23" s="3" t="s">
        <v>51</v>
      </c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</row>
    <row r="24" spans="1:21" ht="20" x14ac:dyDescent="0.2">
      <c r="A24" s="3">
        <f>1+A23</f>
        <v>38</v>
      </c>
      <c r="B24" s="3" t="s">
        <v>54</v>
      </c>
      <c r="C24" s="3"/>
      <c r="D24" s="3" t="s">
        <v>80</v>
      </c>
      <c r="E24" s="3">
        <v>60657</v>
      </c>
      <c r="F24" s="3">
        <v>1961</v>
      </c>
      <c r="G24" s="3">
        <v>1964</v>
      </c>
      <c r="H24" s="3" t="s">
        <v>62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</row>
    <row r="25" spans="1:21" ht="20" x14ac:dyDescent="0.2">
      <c r="A25" s="3">
        <f>1+A24</f>
        <v>39</v>
      </c>
      <c r="B25" s="3" t="s">
        <v>81</v>
      </c>
      <c r="C25" s="3"/>
      <c r="D25" s="3" t="s">
        <v>82</v>
      </c>
      <c r="E25" s="3">
        <v>60657</v>
      </c>
      <c r="F25" s="4"/>
      <c r="G25" s="4">
        <v>1953</v>
      </c>
      <c r="H25" s="3" t="s">
        <v>83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</row>
    <row r="26" spans="1:21" ht="20" x14ac:dyDescent="0.2">
      <c r="A26" s="3">
        <f>1+A25</f>
        <v>40</v>
      </c>
      <c r="B26" s="3" t="s">
        <v>59</v>
      </c>
      <c r="C26" s="3"/>
      <c r="D26" s="3" t="s">
        <v>84</v>
      </c>
      <c r="E26" s="3">
        <v>60657</v>
      </c>
      <c r="F26" s="4">
        <v>1957</v>
      </c>
      <c r="G26" s="3"/>
      <c r="H26" s="3" t="s">
        <v>60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</row>
    <row r="27" spans="1:21" ht="20" x14ac:dyDescent="0.2">
      <c r="A27" s="3">
        <f>1+A26</f>
        <v>41</v>
      </c>
      <c r="B27" s="3" t="s">
        <v>85</v>
      </c>
      <c r="C27" s="3"/>
      <c r="D27" s="3" t="s">
        <v>86</v>
      </c>
      <c r="E27" s="3">
        <v>60657</v>
      </c>
      <c r="F27" s="4">
        <v>1893</v>
      </c>
      <c r="G27" s="3">
        <v>1896</v>
      </c>
      <c r="H27" s="3" t="s">
        <v>87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</row>
    <row r="28" spans="1:21" ht="20" x14ac:dyDescent="0.2">
      <c r="A28" s="3">
        <f t="shared" ref="A28:A39" si="1">1+A27</f>
        <v>42</v>
      </c>
      <c r="B28" s="3" t="s">
        <v>61</v>
      </c>
      <c r="C28" s="3"/>
      <c r="D28" s="3" t="s">
        <v>88</v>
      </c>
      <c r="E28" s="3">
        <v>60657</v>
      </c>
      <c r="F28" s="3">
        <v>1924</v>
      </c>
      <c r="G28" s="3">
        <v>1933</v>
      </c>
      <c r="H28" s="3" t="s">
        <v>53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</row>
    <row r="29" spans="1:21" ht="20" x14ac:dyDescent="0.2">
      <c r="A29" s="3">
        <f t="shared" si="1"/>
        <v>43</v>
      </c>
      <c r="B29" s="3" t="s">
        <v>46</v>
      </c>
      <c r="C29" s="3"/>
      <c r="D29" s="3" t="s">
        <v>89</v>
      </c>
      <c r="E29" s="3">
        <v>60657</v>
      </c>
      <c r="F29" s="4">
        <v>1887</v>
      </c>
      <c r="G29" s="4" t="s">
        <v>68</v>
      </c>
      <c r="H29" s="3" t="s">
        <v>71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</row>
    <row r="30" spans="1:21" ht="20" x14ac:dyDescent="0.2">
      <c r="A30" s="3">
        <f t="shared" si="1"/>
        <v>44</v>
      </c>
      <c r="B30" s="3" t="s">
        <v>20</v>
      </c>
      <c r="C30" s="3"/>
      <c r="D30" s="3" t="s">
        <v>90</v>
      </c>
      <c r="E30" s="3">
        <v>60657</v>
      </c>
      <c r="F30" s="4">
        <v>1889</v>
      </c>
      <c r="G30" s="3">
        <v>1895</v>
      </c>
      <c r="H30" s="3" t="s">
        <v>24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</row>
    <row r="31" spans="1:21" ht="20" x14ac:dyDescent="0.2">
      <c r="A31" s="3">
        <f t="shared" si="1"/>
        <v>45</v>
      </c>
      <c r="B31" s="3" t="s">
        <v>63</v>
      </c>
      <c r="D31" s="3" t="s">
        <v>64</v>
      </c>
      <c r="E31" s="3">
        <v>60657</v>
      </c>
      <c r="F31" s="4">
        <v>1925</v>
      </c>
      <c r="G31" s="3">
        <v>1926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</row>
    <row r="32" spans="1:21" ht="20" x14ac:dyDescent="0.2">
      <c r="A32" s="3">
        <f t="shared" si="1"/>
        <v>46</v>
      </c>
      <c r="B32" s="3" t="s">
        <v>65</v>
      </c>
      <c r="C32" s="3"/>
      <c r="D32" s="3" t="s">
        <v>91</v>
      </c>
      <c r="E32" s="3">
        <v>60657</v>
      </c>
      <c r="F32" s="4">
        <v>1902</v>
      </c>
      <c r="G32" s="3">
        <v>1903</v>
      </c>
      <c r="H32" s="3" t="s">
        <v>22</v>
      </c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</row>
    <row r="33" spans="1:9" ht="20" x14ac:dyDescent="0.2">
      <c r="A33" s="3">
        <f t="shared" si="1"/>
        <v>47</v>
      </c>
      <c r="B33" s="3" t="s">
        <v>66</v>
      </c>
      <c r="C33" s="3"/>
      <c r="D33" s="3" t="s">
        <v>92</v>
      </c>
      <c r="E33" s="3">
        <v>60657</v>
      </c>
      <c r="F33" s="4">
        <v>1928</v>
      </c>
      <c r="G33" s="3"/>
      <c r="H33" s="3"/>
    </row>
    <row r="34" spans="1:9" ht="20" x14ac:dyDescent="0.2">
      <c r="A34" s="3">
        <f t="shared" si="1"/>
        <v>48</v>
      </c>
      <c r="B34" s="3" t="s">
        <v>21</v>
      </c>
      <c r="C34" s="3"/>
      <c r="D34" s="3" t="s">
        <v>93</v>
      </c>
      <c r="E34" s="3">
        <v>60657</v>
      </c>
      <c r="F34" s="3">
        <v>1907</v>
      </c>
      <c r="G34" s="4">
        <v>1911</v>
      </c>
      <c r="H34" s="3" t="s">
        <v>23</v>
      </c>
    </row>
    <row r="35" spans="1:9" ht="20" x14ac:dyDescent="0.2">
      <c r="A35" s="3">
        <f t="shared" si="1"/>
        <v>49</v>
      </c>
      <c r="B35" s="3" t="s">
        <v>69</v>
      </c>
      <c r="C35" s="3"/>
      <c r="D35" s="3" t="s">
        <v>67</v>
      </c>
      <c r="E35" s="3">
        <v>60657</v>
      </c>
      <c r="F35" s="4">
        <v>1925</v>
      </c>
      <c r="G35" s="4" t="s">
        <v>70</v>
      </c>
      <c r="H35" s="3" t="s">
        <v>94</v>
      </c>
    </row>
    <row r="36" spans="1:9" ht="20" x14ac:dyDescent="0.2">
      <c r="A36" s="3">
        <f t="shared" si="1"/>
        <v>50</v>
      </c>
      <c r="B36" s="3" t="s">
        <v>41</v>
      </c>
      <c r="C36" s="3"/>
      <c r="D36" s="3" t="s">
        <v>95</v>
      </c>
      <c r="E36" s="3">
        <v>60657</v>
      </c>
      <c r="F36" s="4">
        <v>1903</v>
      </c>
      <c r="G36" s="3"/>
      <c r="H36" s="3" t="s">
        <v>42</v>
      </c>
    </row>
    <row r="37" spans="1:9" ht="20" x14ac:dyDescent="0.2">
      <c r="A37" s="3">
        <f t="shared" si="1"/>
        <v>51</v>
      </c>
      <c r="B37" s="3" t="s">
        <v>96</v>
      </c>
      <c r="C37" s="3"/>
      <c r="D37" s="3" t="s">
        <v>97</v>
      </c>
      <c r="E37" s="3">
        <v>60657</v>
      </c>
      <c r="F37" s="4">
        <v>1893</v>
      </c>
      <c r="G37" s="3"/>
      <c r="H37" s="3" t="s">
        <v>98</v>
      </c>
    </row>
    <row r="38" spans="1:9" ht="20" x14ac:dyDescent="0.2">
      <c r="A38" s="3">
        <f t="shared" si="1"/>
        <v>52</v>
      </c>
      <c r="B38" s="3" t="s">
        <v>99</v>
      </c>
      <c r="C38" s="3"/>
      <c r="D38" s="3" t="s">
        <v>100</v>
      </c>
      <c r="E38" s="3">
        <v>60657</v>
      </c>
      <c r="F38" s="4">
        <v>1928</v>
      </c>
      <c r="G38" s="3"/>
      <c r="H38" s="3" t="s">
        <v>101</v>
      </c>
    </row>
    <row r="39" spans="1:9" ht="20" x14ac:dyDescent="0.2">
      <c r="A39" s="3">
        <f t="shared" si="1"/>
        <v>53</v>
      </c>
      <c r="B39" s="3" t="s">
        <v>102</v>
      </c>
      <c r="D39" s="3" t="s">
        <v>103</v>
      </c>
      <c r="E39" s="3">
        <v>60657</v>
      </c>
      <c r="F39" s="3">
        <v>1912</v>
      </c>
      <c r="H39" s="3" t="s">
        <v>104</v>
      </c>
    </row>
    <row r="40" spans="1:9" ht="20" x14ac:dyDescent="0.2">
      <c r="A40" s="3">
        <f>1+A39</f>
        <v>54</v>
      </c>
      <c r="B40" s="3" t="s">
        <v>105</v>
      </c>
      <c r="D40" s="3" t="s">
        <v>106</v>
      </c>
      <c r="E40" s="3">
        <v>60657</v>
      </c>
      <c r="F40" s="3">
        <v>1888</v>
      </c>
      <c r="H40" s="3"/>
    </row>
    <row r="41" spans="1:9" ht="20" x14ac:dyDescent="0.2">
      <c r="A41" s="3">
        <f>1+A40</f>
        <v>55</v>
      </c>
      <c r="B41" s="3" t="s">
        <v>107</v>
      </c>
      <c r="C41" s="3"/>
      <c r="D41" s="3" t="s">
        <v>108</v>
      </c>
      <c r="E41" s="3">
        <v>60657</v>
      </c>
      <c r="F41" s="3">
        <v>1926</v>
      </c>
      <c r="H41" s="3"/>
      <c r="I41" s="3"/>
    </row>
    <row r="42" spans="1:9" ht="20" x14ac:dyDescent="0.2">
      <c r="A42" s="3">
        <f>1+A41</f>
        <v>56</v>
      </c>
      <c r="B42" s="3" t="s">
        <v>109</v>
      </c>
      <c r="C42" s="3"/>
      <c r="D42" s="3" t="s">
        <v>110</v>
      </c>
      <c r="E42" s="3">
        <v>60657</v>
      </c>
      <c r="F42" s="3">
        <v>1923</v>
      </c>
      <c r="H42" s="3"/>
      <c r="I42" s="3"/>
    </row>
    <row r="43" spans="1:9" ht="20" x14ac:dyDescent="0.2">
      <c r="A43" s="3">
        <f>1+A42</f>
        <v>57</v>
      </c>
      <c r="B43" s="3" t="s">
        <v>111</v>
      </c>
      <c r="C43" s="3"/>
      <c r="D43" s="3" t="s">
        <v>112</v>
      </c>
      <c r="E43" s="3">
        <v>60657</v>
      </c>
      <c r="F43" s="3">
        <v>1913</v>
      </c>
      <c r="G43" s="3">
        <v>1914</v>
      </c>
      <c r="H43" s="3" t="s">
        <v>113</v>
      </c>
      <c r="I43" s="3"/>
    </row>
    <row r="44" spans="1:9" ht="20" x14ac:dyDescent="0.2">
      <c r="A44" s="3">
        <f>1+A43</f>
        <v>58</v>
      </c>
      <c r="B44" s="3" t="s">
        <v>114</v>
      </c>
      <c r="D44" s="3" t="s">
        <v>52</v>
      </c>
      <c r="E44" s="3">
        <v>60657</v>
      </c>
      <c r="F44" s="3">
        <v>1915</v>
      </c>
      <c r="G44" s="3"/>
      <c r="H44" s="3" t="s">
        <v>115</v>
      </c>
    </row>
    <row r="45" spans="1:9" ht="20" x14ac:dyDescent="0.2">
      <c r="A45" s="3"/>
      <c r="B45" s="3" t="s">
        <v>116</v>
      </c>
      <c r="C45" s="3"/>
      <c r="D45" s="3" t="s">
        <v>117</v>
      </c>
      <c r="E45" s="3">
        <v>60657</v>
      </c>
      <c r="F45" s="3">
        <v>2018</v>
      </c>
      <c r="G45" s="3"/>
      <c r="H45" s="3" t="s">
        <v>118</v>
      </c>
    </row>
    <row r="46" spans="1:9" ht="20" x14ac:dyDescent="0.2">
      <c r="A46" s="3"/>
      <c r="B46" s="3"/>
      <c r="C46" s="3"/>
      <c r="D46" s="3"/>
      <c r="E46" s="3"/>
      <c r="F46" s="3"/>
      <c r="G46" s="3"/>
      <c r="H46" s="3"/>
    </row>
    <row r="47" spans="1:9" ht="20" x14ac:dyDescent="0.2">
      <c r="A47" s="3">
        <v>2</v>
      </c>
      <c r="B47" s="3" t="s">
        <v>6</v>
      </c>
      <c r="C47" s="3" t="s">
        <v>141</v>
      </c>
      <c r="D47" s="3">
        <v>6.84</v>
      </c>
      <c r="E47" s="3" t="s">
        <v>142</v>
      </c>
      <c r="F47" s="3"/>
      <c r="G47" s="3">
        <v>1</v>
      </c>
      <c r="H47" s="3" t="s">
        <v>143</v>
      </c>
    </row>
    <row r="48" spans="1:9" ht="20" x14ac:dyDescent="0.2">
      <c r="A48" s="3">
        <v>7</v>
      </c>
      <c r="B48" s="3" t="s">
        <v>144</v>
      </c>
      <c r="C48" s="3"/>
      <c r="D48" s="3"/>
      <c r="E48" s="3"/>
      <c r="F48" s="1"/>
      <c r="G48" s="3">
        <v>1</v>
      </c>
      <c r="H48" s="3" t="s">
        <v>145</v>
      </c>
    </row>
    <row r="49" spans="1:8" ht="20" x14ac:dyDescent="0.2">
      <c r="A49" s="3">
        <v>6</v>
      </c>
      <c r="B49" s="3" t="s">
        <v>146</v>
      </c>
      <c r="C49" s="3" t="s">
        <v>119</v>
      </c>
      <c r="D49" s="3" t="s">
        <v>120</v>
      </c>
      <c r="E49" s="3"/>
      <c r="F49" s="1"/>
      <c r="G49" s="3">
        <v>1</v>
      </c>
      <c r="H49" s="3" t="s">
        <v>147</v>
      </c>
    </row>
    <row r="50" spans="1:8" ht="20" x14ac:dyDescent="0.2">
      <c r="A50" s="3">
        <v>5</v>
      </c>
      <c r="B50" s="3" t="s">
        <v>148</v>
      </c>
      <c r="C50" s="3" t="s">
        <v>121</v>
      </c>
      <c r="D50" s="3" t="s">
        <v>122</v>
      </c>
      <c r="E50" s="3"/>
      <c r="F50" s="1"/>
      <c r="G50" s="3">
        <v>1</v>
      </c>
      <c r="H50" s="3" t="s">
        <v>149</v>
      </c>
    </row>
    <row r="51" spans="1:8" ht="20" x14ac:dyDescent="0.2">
      <c r="A51" s="3">
        <v>3</v>
      </c>
      <c r="B51" s="3" t="s">
        <v>150</v>
      </c>
      <c r="C51" s="3" t="s">
        <v>123</v>
      </c>
      <c r="D51" s="3" t="s">
        <v>124</v>
      </c>
      <c r="E51" s="3"/>
      <c r="F51" s="1"/>
      <c r="G51" s="3">
        <v>1</v>
      </c>
      <c r="H51" s="3" t="s">
        <v>151</v>
      </c>
    </row>
    <row r="52" spans="1:8" ht="20" x14ac:dyDescent="0.2">
      <c r="A52" s="3">
        <v>1</v>
      </c>
      <c r="B52" s="3" t="s">
        <v>152</v>
      </c>
      <c r="C52" s="5" t="s">
        <v>125</v>
      </c>
      <c r="D52" s="3" t="s">
        <v>126</v>
      </c>
      <c r="E52" s="3"/>
      <c r="F52" s="1"/>
    </row>
    <row r="53" spans="1:8" ht="20" x14ac:dyDescent="0.2">
      <c r="A53" s="3"/>
      <c r="B53" s="3"/>
      <c r="C53" s="3"/>
      <c r="D53" s="1"/>
      <c r="E53" s="1"/>
      <c r="F53" s="1"/>
      <c r="G53" s="3">
        <f>SUM(A47:A52)+SUM(G47:G51)</f>
        <v>29</v>
      </c>
      <c r="H53" s="3" t="s">
        <v>7</v>
      </c>
    </row>
    <row r="54" spans="1:8" ht="20" customHeight="1" x14ac:dyDescent="0.2">
      <c r="B54" s="3" t="s">
        <v>160</v>
      </c>
    </row>
    <row r="55" spans="1:8" ht="20" customHeight="1" x14ac:dyDescent="0.2">
      <c r="B55" s="3"/>
    </row>
    <row r="56" spans="1:8" ht="20" customHeight="1" x14ac:dyDescent="0.2">
      <c r="B56" s="3"/>
    </row>
    <row r="57" spans="1:8" ht="20" x14ac:dyDescent="0.2">
      <c r="B57" s="1" t="s">
        <v>153</v>
      </c>
    </row>
    <row r="59" spans="1:8" ht="20" x14ac:dyDescent="0.2">
      <c r="A59" s="3">
        <v>1</v>
      </c>
      <c r="B59" s="3" t="s">
        <v>27</v>
      </c>
      <c r="C59" s="3"/>
      <c r="D59" s="3" t="s">
        <v>16</v>
      </c>
      <c r="E59" s="3">
        <v>60657</v>
      </c>
      <c r="F59" s="4"/>
      <c r="G59" s="3"/>
      <c r="H59" s="3"/>
    </row>
    <row r="60" spans="1:8" ht="20" x14ac:dyDescent="0.2">
      <c r="A60" s="3">
        <f t="shared" ref="A60:A69" si="2">1+A59</f>
        <v>2</v>
      </c>
      <c r="B60" s="3" t="s">
        <v>43</v>
      </c>
      <c r="C60" s="3"/>
      <c r="D60" s="3" t="s">
        <v>17</v>
      </c>
      <c r="E60" s="3">
        <v>60657</v>
      </c>
      <c r="F60" s="4">
        <v>1908</v>
      </c>
      <c r="G60" s="3"/>
      <c r="H60" s="3" t="s">
        <v>154</v>
      </c>
    </row>
    <row r="61" spans="1:8" ht="20" x14ac:dyDescent="0.2">
      <c r="A61" s="3">
        <f t="shared" si="2"/>
        <v>3</v>
      </c>
      <c r="B61" s="3" t="s">
        <v>18</v>
      </c>
      <c r="C61" s="3"/>
      <c r="D61" s="3" t="s">
        <v>19</v>
      </c>
      <c r="E61" s="3">
        <v>60657</v>
      </c>
    </row>
    <row r="62" spans="1:8" ht="20" x14ac:dyDescent="0.2">
      <c r="A62" s="3">
        <f t="shared" si="2"/>
        <v>4</v>
      </c>
      <c r="B62" s="3" t="s">
        <v>25</v>
      </c>
      <c r="C62" s="3"/>
      <c r="D62" s="3" t="s">
        <v>26</v>
      </c>
      <c r="E62" s="3">
        <v>60657</v>
      </c>
    </row>
    <row r="63" spans="1:8" ht="20" x14ac:dyDescent="0.2">
      <c r="A63" s="3">
        <f t="shared" si="2"/>
        <v>5</v>
      </c>
      <c r="B63" s="3" t="s">
        <v>28</v>
      </c>
      <c r="C63" s="3"/>
      <c r="D63" s="3" t="s">
        <v>29</v>
      </c>
      <c r="E63" s="3">
        <v>60657</v>
      </c>
    </row>
    <row r="64" spans="1:8" ht="20" x14ac:dyDescent="0.2">
      <c r="A64" s="3">
        <f t="shared" si="2"/>
        <v>6</v>
      </c>
      <c r="B64" s="3" t="s">
        <v>30</v>
      </c>
      <c r="C64" s="3"/>
      <c r="D64" s="3" t="s">
        <v>31</v>
      </c>
      <c r="E64" s="3">
        <v>60657</v>
      </c>
    </row>
    <row r="65" spans="1:8" ht="20" x14ac:dyDescent="0.2">
      <c r="A65" s="3">
        <f t="shared" si="2"/>
        <v>7</v>
      </c>
      <c r="B65" s="3" t="s">
        <v>32</v>
      </c>
      <c r="C65" s="3"/>
      <c r="D65" s="3" t="s">
        <v>33</v>
      </c>
      <c r="E65" s="3">
        <v>60657</v>
      </c>
    </row>
    <row r="66" spans="1:8" ht="20" x14ac:dyDescent="0.2">
      <c r="A66" s="3">
        <f t="shared" si="2"/>
        <v>8</v>
      </c>
      <c r="B66" s="3" t="s">
        <v>40</v>
      </c>
      <c r="C66" s="3"/>
      <c r="D66" s="3" t="s">
        <v>155</v>
      </c>
      <c r="E66" s="3">
        <v>60657</v>
      </c>
      <c r="F66" s="4"/>
      <c r="G66" s="3">
        <v>1942</v>
      </c>
      <c r="H66" s="3" t="s">
        <v>156</v>
      </c>
    </row>
    <row r="67" spans="1:8" ht="20" x14ac:dyDescent="0.2">
      <c r="A67" s="3">
        <f t="shared" si="2"/>
        <v>9</v>
      </c>
      <c r="B67" s="3" t="s">
        <v>44</v>
      </c>
      <c r="C67" s="3"/>
      <c r="D67" s="3" t="s">
        <v>45</v>
      </c>
      <c r="E67" s="3">
        <v>60613</v>
      </c>
      <c r="F67" s="4">
        <v>1923</v>
      </c>
      <c r="H67" s="3"/>
    </row>
    <row r="68" spans="1:8" ht="20" x14ac:dyDescent="0.2">
      <c r="A68" s="3">
        <f t="shared" si="2"/>
        <v>10</v>
      </c>
      <c r="B68" s="3" t="s">
        <v>11</v>
      </c>
      <c r="C68" s="3"/>
      <c r="D68" s="3" t="s">
        <v>12</v>
      </c>
      <c r="E68" s="3">
        <v>60614</v>
      </c>
      <c r="F68" s="12">
        <v>1860</v>
      </c>
      <c r="G68" s="3">
        <v>1865</v>
      </c>
      <c r="H68" s="3" t="s">
        <v>50</v>
      </c>
    </row>
    <row r="69" spans="1:8" ht="20" x14ac:dyDescent="0.2">
      <c r="A69" s="3">
        <f t="shared" si="2"/>
        <v>11</v>
      </c>
      <c r="B69" s="3" t="s">
        <v>157</v>
      </c>
      <c r="D69" s="3" t="s">
        <v>158</v>
      </c>
      <c r="E69" s="3">
        <v>60657</v>
      </c>
      <c r="F69" s="3">
        <v>1975</v>
      </c>
      <c r="G69" s="3"/>
      <c r="H69" s="3" t="s">
        <v>159</v>
      </c>
    </row>
    <row r="70" spans="1:8" ht="20" x14ac:dyDescent="0.2">
      <c r="A70" s="3"/>
      <c r="F70" s="4"/>
      <c r="G70" s="3"/>
      <c r="H70" s="3"/>
    </row>
    <row r="71" spans="1:8" ht="20" x14ac:dyDescent="0.2">
      <c r="A71" s="3"/>
      <c r="F71" s="4"/>
      <c r="G71" s="3"/>
      <c r="H71" s="3"/>
    </row>
    <row r="72" spans="1:8" ht="20" x14ac:dyDescent="0.2">
      <c r="A72" s="3"/>
      <c r="F72" s="4"/>
      <c r="G72" s="3"/>
      <c r="H72" s="3"/>
    </row>
    <row r="73" spans="1:8" ht="20" x14ac:dyDescent="0.2">
      <c r="A73" s="3"/>
    </row>
    <row r="74" spans="1:8" ht="20" x14ac:dyDescent="0.2">
      <c r="A74" s="3"/>
    </row>
    <row r="75" spans="1:8" ht="20" x14ac:dyDescent="0.2">
      <c r="A75" s="3"/>
    </row>
    <row r="76" spans="1:8" ht="20" x14ac:dyDescent="0.2">
      <c r="A76" s="3"/>
    </row>
    <row r="77" spans="1:8" ht="20" x14ac:dyDescent="0.2">
      <c r="A77" s="3"/>
    </row>
    <row r="78" spans="1:8" ht="20" x14ac:dyDescent="0.2">
      <c r="A78" s="3"/>
    </row>
    <row r="79" spans="1:8" ht="20" x14ac:dyDescent="0.2">
      <c r="A79" s="3"/>
      <c r="G79" s="3"/>
      <c r="H79" s="3"/>
    </row>
    <row r="80" spans="1:8" ht="20" x14ac:dyDescent="0.2">
      <c r="A80" s="3"/>
      <c r="G80" s="3"/>
      <c r="H80" s="3"/>
    </row>
    <row r="81" spans="1:1" ht="20" x14ac:dyDescent="0.2">
      <c r="A81" s="3"/>
    </row>
    <row r="82" spans="1:1" ht="20" x14ac:dyDescent="0.2">
      <c r="A82" s="3"/>
    </row>
    <row r="83" spans="1:1" ht="20" x14ac:dyDescent="0.2">
      <c r="A83" s="3"/>
    </row>
    <row r="84" spans="1:1" ht="20" x14ac:dyDescent="0.2">
      <c r="A84" s="3"/>
    </row>
  </sheetData>
  <sortState xmlns:xlrd2="http://schemas.microsoft.com/office/spreadsheetml/2017/richdata2" ref="A10:H11">
    <sortCondition descending="1" ref="A10"/>
  </sortState>
  <pageMargins left="0.25" right="0.25" top="0.5" bottom="0.5" header="0.3" footer="0.3"/>
  <pageSetup scale="48" orientation="landscape" r:id="rId1"/>
  <headerFooter>
    <oddFooter>&amp;L&amp;16&amp;K000000&amp;Z&amp;F&amp;R&amp;16&amp;K000000&amp;D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2025-04-07T19:35:10Z</cp:lastPrinted>
  <dcterms:created xsi:type="dcterms:W3CDTF">2010-03-27T16:40:26Z</dcterms:created>
  <dcterms:modified xsi:type="dcterms:W3CDTF">2025-04-07T20:31:38Z</dcterms:modified>
</cp:coreProperties>
</file>