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168F6477-8515-4047-9EDF-310397E4F914}" xr6:coauthVersionLast="47" xr6:coauthVersionMax="47" xr10:uidLastSave="{00000000-0000-0000-0000-000000000000}"/>
  <bookViews>
    <workbookView xWindow="0" yWindow="500" windowWidth="25600" windowHeight="139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5" i="1" l="1"/>
  <c r="I8" i="1"/>
  <c r="D58" i="1"/>
  <c r="A17" i="1" l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l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</calcChain>
</file>

<file path=xl/sharedStrings.xml><?xml version="1.0" encoding="utf-8"?>
<sst xmlns="http://schemas.openxmlformats.org/spreadsheetml/2006/main" count="143" uniqueCount="137">
  <si>
    <t>Start</t>
  </si>
  <si>
    <t>Place</t>
  </si>
  <si>
    <t>Address</t>
  </si>
  <si>
    <t>Zip Code</t>
  </si>
  <si>
    <t>Built</t>
  </si>
  <si>
    <t>Finish</t>
  </si>
  <si>
    <t>Notes</t>
  </si>
  <si>
    <t>Community Area #32 - The Loop - Downtown</t>
  </si>
  <si>
    <t>City Hall/County Building</t>
  </si>
  <si>
    <t>The Palmer House Hilton</t>
  </si>
  <si>
    <t>The Loop El Tracks</t>
  </si>
  <si>
    <t>Chicago River</t>
  </si>
  <si>
    <t>Roosevelt Road</t>
  </si>
  <si>
    <t>Lake Michigan</t>
  </si>
  <si>
    <t>111 N. State St.</t>
  </si>
  <si>
    <t>175 N. State St.</t>
  </si>
  <si>
    <t>32 N. State St.</t>
  </si>
  <si>
    <t>Burnham &amp; Root</t>
  </si>
  <si>
    <t>343 S. Dearborn St.</t>
  </si>
  <si>
    <t>D. H. Burnham &amp; Co.</t>
  </si>
  <si>
    <t>121 N. LaSalle St.</t>
  </si>
  <si>
    <t>Holabird &amp; Roche</t>
  </si>
  <si>
    <t>141 W. Jackson Blvd.</t>
  </si>
  <si>
    <t>410 S. Michigan Ave.</t>
  </si>
  <si>
    <t>122 S. Michigan Ave.</t>
  </si>
  <si>
    <t>17 E. Monroe St.</t>
  </si>
  <si>
    <t>233 S. Wacker Dr.</t>
  </si>
  <si>
    <t>47 W. Polk Street</t>
  </si>
  <si>
    <t>20 N. Wacker Dr.</t>
  </si>
  <si>
    <t>Frank Gehry, SOM</t>
  </si>
  <si>
    <t>201 E. Randolph St.</t>
  </si>
  <si>
    <t>The Civic Opera Building</t>
  </si>
  <si>
    <t>Track Makes a 2 Mile Loop</t>
  </si>
  <si>
    <t>Wabash, Lake, Wells &amp; Van Buren Sts.</t>
  </si>
  <si>
    <t>White</t>
  </si>
  <si>
    <t>Black</t>
  </si>
  <si>
    <t>Hispanic</t>
  </si>
  <si>
    <t>Asian</t>
  </si>
  <si>
    <t>Median Household Income:</t>
  </si>
  <si>
    <t>Library</t>
  </si>
  <si>
    <t>Total</t>
  </si>
  <si>
    <t>Other</t>
  </si>
  <si>
    <t>miles</t>
  </si>
  <si>
    <t>Run</t>
  </si>
  <si>
    <t>North</t>
  </si>
  <si>
    <t>West</t>
  </si>
  <si>
    <t>South</t>
  </si>
  <si>
    <t>East</t>
  </si>
  <si>
    <t>U.S. Army built Fort Dearborn near the intersection of Michigan Ave. and Wacker Dr.</t>
  </si>
  <si>
    <t>Cook County incorporated.  1833 Town of Chicago incorporated.  1839 Ft. Dearborn  annexed.</t>
  </si>
  <si>
    <t>October 8-10th, the Great Chicago Fire killed 300 people, destroying 17,500 buildings.</t>
  </si>
  <si>
    <t>Cable Car 'Loop' Line opened; 1895-1897 Union Elevated Rail 'Loop' constructed.</t>
  </si>
  <si>
    <t>to 1955.  Office Building stopped in Chicago due to the Depression and WWII.</t>
  </si>
  <si>
    <t>Sears Tower (Willis)</t>
  </si>
  <si>
    <t>Louis Sullivan. 2008-2010 Renovation. 1st use of Chicago Window.</t>
  </si>
  <si>
    <t>1 S. State St. (Target Store since 2012)</t>
  </si>
  <si>
    <t>Route 66's Eastern terminus opened in Chicago at Jackson and Michigan.</t>
  </si>
  <si>
    <t>Carbide &amp; Carbon Building (Pendry Hotel)</t>
  </si>
  <si>
    <t>230 N. Michigan Ave.  … opened 2021</t>
  </si>
  <si>
    <t>Burnham (Daniel, Jr. &amp; Hubert, Daniel's sons) Brothers.</t>
  </si>
  <si>
    <t>Street system &amp; addresses standardized starting from State &amp; Madison to the edges of the city.</t>
  </si>
  <si>
    <t>Dearborn Station/Printers Row NRHP.</t>
  </si>
  <si>
    <t>700 S. State St.</t>
  </si>
  <si>
    <t>(Wm.) Jones College Prep H. S. est. 1938</t>
  </si>
  <si>
    <t>2011-2013</t>
  </si>
  <si>
    <t>Addition to the South, Perkins &amp; Will. 7 stories, +$100 Million</t>
  </si>
  <si>
    <t>Millenium Park - J. Pritzker Pavillion</t>
  </si>
  <si>
    <t>DePaul University</t>
  </si>
  <si>
    <t>First United Methodist Church of Chicago</t>
  </si>
  <si>
    <t>Columbia College</t>
  </si>
  <si>
    <t>St. Peter's Catholic Church</t>
  </si>
  <si>
    <t>Home Insur. Building, world's first skyscraper.  10 Stories, William Le Baron Jenney, demolished 1931.</t>
  </si>
  <si>
    <t>The Manhatten Building NRHP.  Oldest…</t>
  </si>
  <si>
    <t>431 S. Dearborn St…. Steel Skeletal…</t>
  </si>
  <si>
    <t>(Wm. Le Baron) Jenney &amp; Mundie. … building in the world.</t>
  </si>
  <si>
    <t>Charles Atwood for D. H. Burnham &amp; Co. 1907 Additional 2 stories.</t>
  </si>
  <si>
    <t>The Fisher Building NRHP</t>
  </si>
  <si>
    <t>Cyrus L. W. Eidlitz. 1971 Closed.  Shed Dormer atop Original Tower.</t>
  </si>
  <si>
    <t>The Monadnock Building. NRHP North: …</t>
  </si>
  <si>
    <t xml:space="preserve">53 W. Jackson Blvd. …Burnham &amp; Root, </t>
  </si>
  <si>
    <t>Load Bearing South: Holabird &amp; Roche, steel frame. 15% Cheaper.</t>
  </si>
  <si>
    <t>The Chicago Board of Trade NHL &amp; NRHP</t>
  </si>
  <si>
    <t>Holabird &amp; Root. Aluminum Ceres Statue John H. Storrs 6,500 lbs.</t>
  </si>
  <si>
    <t>The Rookery Building NHL &amp; NRHP</t>
  </si>
  <si>
    <t>209 S. LaSalle St.  (Exterior: Load Bearing</t>
  </si>
  <si>
    <t xml:space="preserve">Burnham &amp; Root, 1905 FLW Interior...Interior: Steel Skeletal. </t>
  </si>
  <si>
    <t>SOM, 108 Floors, 1,451 Ft. to Roof</t>
  </si>
  <si>
    <t>Benjamin Marshall &amp; Charles Fox.  Built by Drake Bros.</t>
  </si>
  <si>
    <t>The Blackstone Hotel NRHP Tim Black…</t>
  </si>
  <si>
    <t>The Chicago Theater NRHP</t>
  </si>
  <si>
    <t>Marshall Field Building NHL &amp; NRHP</t>
  </si>
  <si>
    <t>78 E. Washington St.  (Chicago Culteral Ctr)</t>
  </si>
  <si>
    <t>Chicago Public Library NRHP</t>
  </si>
  <si>
    <t>The Reliance Building NHL NRHP</t>
  </si>
  <si>
    <t>Shepley, Rutan and Coolidge. 1894 Lions Edward Kemeys.</t>
  </si>
  <si>
    <t>The Art Institute of Chicago (1894 CSE East)</t>
  </si>
  <si>
    <t>Peoples Gas Company Building NRHP</t>
  </si>
  <si>
    <t>111 S. Michigan Ave… 9 additions</t>
  </si>
  <si>
    <t>The Santa Fe Building NRHP</t>
  </si>
  <si>
    <t xml:space="preserve">D. H. Burnham &amp; Co., 21 stories. </t>
  </si>
  <si>
    <t xml:space="preserve">Frederick P. Dinkelberg for D. H. Burnham &amp; Co., 17 stories. </t>
  </si>
  <si>
    <t xml:space="preserve">224 S. Michigan Ave. Portholes - top floor </t>
  </si>
  <si>
    <t>1926 Lincoln Statue Augustus St. Gaudens - Last Sculpture</t>
  </si>
  <si>
    <t xml:space="preserve">     Edward H. Bennett.</t>
  </si>
  <si>
    <t>Lake Park,1901 Grant Park 1909 Plan NRHP</t>
  </si>
  <si>
    <t>(Clarence) Buckingham Memorial Fountain</t>
  </si>
  <si>
    <t>Edward H. Bennett. Kate Sturges Buckingham $750,000</t>
  </si>
  <si>
    <t>Studebaker Building (Fine Arts) NRHP</t>
  </si>
  <si>
    <t>Sol S. Beman. 1898 added 2 stories. Carriage mfg., sales &amp; srvc.</t>
  </si>
  <si>
    <t>The Auditorium Building NHL &amp; NRHP</t>
  </si>
  <si>
    <t>636 N. Michigan Ave. fndr Union Stock Yards</t>
  </si>
  <si>
    <t>Pittsfield Café</t>
  </si>
  <si>
    <t>55 E. Washington St.</t>
  </si>
  <si>
    <t>Opens 7 am.  Bathrooms down the stairs.</t>
  </si>
  <si>
    <t>Shepley, Rutan &amp; Coolidge, Tiffany glass dome. Trinity Church</t>
  </si>
  <si>
    <t>NW Corner Ida B. Wells &amp; Columbus</t>
  </si>
  <si>
    <t>Lake Shore Drive &amp; Ida B. Wells</t>
  </si>
  <si>
    <t>Not Included above</t>
  </si>
  <si>
    <t>430 S. Michigan Ave. &amp; Theater- 4,300 seats</t>
  </si>
  <si>
    <t>Adler &amp; Sullivan. 1947 Roosevelt U.  2001 Restoration.</t>
  </si>
  <si>
    <t xml:space="preserve">Carson, Pirie, Scott Building NHL NRHP </t>
  </si>
  <si>
    <t>Graham, Anderson, Probst &amp; White.  Replaced Home Insurance Bldg.</t>
  </si>
  <si>
    <t>135 S. LaSalle St.  ...Bldg 1931 Demolished)</t>
  </si>
  <si>
    <t xml:space="preserve">Field Building (site of 10 fl. Home Insurance </t>
  </si>
  <si>
    <t>Graham, Anderson, Probst &amp; White.  West - Samuel Insull's Throne.</t>
  </si>
  <si>
    <t>Rapp &amp; Rapp, 1986 Restoration</t>
  </si>
  <si>
    <t>Commercial Buildings</t>
  </si>
  <si>
    <t>Parks and Fountains</t>
  </si>
  <si>
    <t>School</t>
  </si>
  <si>
    <t>City/County Building</t>
  </si>
  <si>
    <t>Dept. Stores</t>
  </si>
  <si>
    <t>Hotels</t>
  </si>
  <si>
    <t>Opera or Theater Buildings</t>
  </si>
  <si>
    <t>Museum</t>
  </si>
  <si>
    <t xml:space="preserve">Train Stations or Elevated Trains </t>
  </si>
  <si>
    <t>Boundaries:</t>
  </si>
  <si>
    <t>17 National Register of Historic Places (NRHP) Buildings, 5 NRHP Buildings are also National Historic Landmark (NHL) Buildings.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</si>
</sst>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2" x14ac:knownFonts="1">
    <font>
      <sz val="10"/>
      <name val="Arial"/>
    </font>
    <font>
      <sz val="10"/>
      <name val="Arial"/>
    </font>
    <font>
      <sz val="8"/>
      <name val="Arial"/>
    </font>
    <font>
      <sz val="16"/>
      <name val="Arial"/>
    </font>
    <font>
      <sz val="2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sz val="16"/>
      <color indexed="8"/>
      <name val="Arial"/>
      <family val="2"/>
    </font>
    <font>
      <b/>
      <u/>
      <sz val="24"/>
      <name val="Arial"/>
      <family val="2"/>
    </font>
    <font>
      <sz val="16"/>
      <color indexed="8"/>
      <name val="Arial"/>
    </font>
    <font>
      <sz val="16"/>
      <name val="Arial"/>
      <family val="2"/>
    </font>
    <font>
      <sz val="23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/>
    <xf numFmtId="0" fontId="0" fillId="0" borderId="0" xfId="0" applyAlignment="1">
      <alignment horizontal="centerContinuous"/>
    </xf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horizontal="left" indent="1"/>
    </xf>
    <xf numFmtId="0" fontId="3" fillId="0" borderId="0" xfId="0" applyFont="1" applyAlignment="1">
      <alignment horizontal="right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right"/>
    </xf>
    <xf numFmtId="3" fontId="10" fillId="0" borderId="0" xfId="0" quotePrefix="1" applyNumberFormat="1" applyFont="1" applyAlignment="1">
      <alignment horizontal="right"/>
    </xf>
    <xf numFmtId="10" fontId="10" fillId="0" borderId="0" xfId="2" quotePrefix="1" applyNumberFormat="1" applyFont="1" applyAlignment="1">
      <alignment horizontal="left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3" fontId="10" fillId="0" borderId="0" xfId="0" applyNumberFormat="1" applyFont="1"/>
    <xf numFmtId="164" fontId="10" fillId="0" borderId="0" xfId="1" quotePrefix="1" applyNumberFormat="1" applyFont="1" applyAlignment="1">
      <alignment horizontal="left"/>
    </xf>
    <xf numFmtId="0" fontId="8" fillId="0" borderId="0" xfId="0" applyFont="1" applyAlignment="1">
      <alignment horizontal="left" vertical="top"/>
    </xf>
    <xf numFmtId="3" fontId="10" fillId="0" borderId="0" xfId="0" applyNumberFormat="1" applyFont="1" applyAlignment="1">
      <alignment horizontal="right"/>
    </xf>
    <xf numFmtId="10" fontId="10" fillId="0" borderId="0" xfId="2" quotePrefix="1" applyNumberFormat="1" applyFont="1" applyAlignment="1">
      <alignment horizontal="right"/>
    </xf>
    <xf numFmtId="10" fontId="10" fillId="0" borderId="0" xfId="2" applyNumberFormat="1" applyFont="1" applyAlignment="1">
      <alignment horizontal="right"/>
    </xf>
    <xf numFmtId="10" fontId="10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8" fillId="0" borderId="0" xfId="0" applyFont="1"/>
    <xf numFmtId="0" fontId="10" fillId="0" borderId="0" xfId="0" applyFont="1" applyAlignment="1">
      <alignment horizontal="left" vertical="top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38</xdr:row>
      <xdr:rowOff>0</xdr:rowOff>
    </xdr:from>
    <xdr:to>
      <xdr:col>1</xdr:col>
      <xdr:colOff>12700</xdr:colOff>
      <xdr:row>38</xdr:row>
      <xdr:rowOff>12700</xdr:rowOff>
    </xdr:to>
    <xdr:pic>
      <xdr:nvPicPr>
        <xdr:cNvPr id="1027" name="Picture 2" descr="transparent">
          <a:extLst>
            <a:ext uri="{FF2B5EF4-FFF2-40B4-BE49-F238E27FC236}">
              <a16:creationId xmlns:a16="http://schemas.microsoft.com/office/drawing/2014/main" id="{3BEC2EFA-5DE5-A224-BE4F-B23C8D543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" y="63373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9"/>
  <sheetViews>
    <sheetView tabSelected="1" zoomScale="87" zoomScaleNormal="87" workbookViewId="0"/>
  </sheetViews>
  <sheetFormatPr baseColWidth="10" defaultRowHeight="13" x14ac:dyDescent="0.15"/>
  <cols>
    <col min="1" max="1" width="7.6640625" customWidth="1"/>
    <col min="2" max="2" width="43" bestFit="1" customWidth="1"/>
    <col min="3" max="3" width="12.83203125" customWidth="1"/>
    <col min="4" max="4" width="56.33203125" customWidth="1"/>
    <col min="5" max="5" width="14.1640625" bestFit="1" customWidth="1"/>
    <col min="6" max="6" width="9.83203125" bestFit="1" customWidth="1"/>
    <col min="7" max="7" width="14.6640625" customWidth="1"/>
    <col min="8" max="8" width="13.33203125" customWidth="1"/>
    <col min="9" max="9" width="15.5" customWidth="1"/>
    <col min="10" max="10" width="57.83203125" customWidth="1"/>
    <col min="11" max="11" width="12" customWidth="1"/>
    <col min="12" max="12" width="8.83203125" customWidth="1"/>
    <col min="13" max="13" width="11.33203125" customWidth="1"/>
    <col min="14" max="256" width="8.83203125" customWidth="1"/>
  </cols>
  <sheetData>
    <row r="1" spans="1:16" ht="30" x14ac:dyDescent="0.25">
      <c r="B1" s="4"/>
      <c r="C1" s="4"/>
      <c r="D1" s="21" t="s">
        <v>7</v>
      </c>
      <c r="K1" s="8"/>
      <c r="L1" s="8"/>
      <c r="M1" s="8"/>
    </row>
    <row r="2" spans="1:16" ht="50" customHeight="1" x14ac:dyDescent="0.25">
      <c r="A2" s="4"/>
      <c r="B2" s="4"/>
      <c r="C2" s="4"/>
      <c r="D2" s="4"/>
      <c r="E2" s="4"/>
      <c r="F2" s="4"/>
      <c r="G2" s="1"/>
      <c r="H2" s="1"/>
      <c r="I2" s="1"/>
    </row>
    <row r="3" spans="1:16" ht="20" customHeight="1" x14ac:dyDescent="0.2">
      <c r="A3" s="10">
        <v>1803</v>
      </c>
      <c r="B3" s="10" t="s">
        <v>48</v>
      </c>
      <c r="C3" s="10"/>
      <c r="F3" s="14">
        <v>1930</v>
      </c>
      <c r="G3" s="15">
        <v>7851</v>
      </c>
      <c r="H3" s="14" t="s">
        <v>34</v>
      </c>
      <c r="I3" s="23">
        <v>0.59</v>
      </c>
    </row>
    <row r="4" spans="1:16" ht="20" customHeight="1" x14ac:dyDescent="0.2">
      <c r="A4" s="17">
        <v>1831</v>
      </c>
      <c r="B4" s="18" t="s">
        <v>49</v>
      </c>
      <c r="C4" s="18"/>
      <c r="E4" s="10"/>
      <c r="F4" s="10">
        <v>1960</v>
      </c>
      <c r="G4" s="15">
        <v>4337</v>
      </c>
      <c r="H4" s="14" t="s">
        <v>35</v>
      </c>
      <c r="I4" s="23">
        <v>7.0999999999999994E-2</v>
      </c>
    </row>
    <row r="5" spans="1:16" ht="20" customHeight="1" x14ac:dyDescent="0.2">
      <c r="A5" s="17">
        <v>1871</v>
      </c>
      <c r="B5" s="18" t="s">
        <v>50</v>
      </c>
      <c r="C5" s="10"/>
      <c r="D5" s="10"/>
      <c r="E5" s="10"/>
      <c r="F5" s="10">
        <v>1990</v>
      </c>
      <c r="G5" s="19">
        <v>11954</v>
      </c>
      <c r="H5" s="14" t="s">
        <v>36</v>
      </c>
      <c r="I5" s="23">
        <v>9.6000000000000002E-2</v>
      </c>
    </row>
    <row r="6" spans="1:16" ht="20" customHeight="1" x14ac:dyDescent="0.2">
      <c r="A6" s="17">
        <v>1882</v>
      </c>
      <c r="B6" s="10" t="s">
        <v>51</v>
      </c>
      <c r="C6" s="10"/>
      <c r="D6" s="10"/>
      <c r="E6" s="14"/>
      <c r="F6" s="10">
        <v>2000</v>
      </c>
      <c r="G6" s="15">
        <v>16244</v>
      </c>
      <c r="H6" s="14" t="s">
        <v>37</v>
      </c>
      <c r="I6" s="23">
        <v>0.21099999999999999</v>
      </c>
    </row>
    <row r="7" spans="1:16" ht="20" customHeight="1" x14ac:dyDescent="0.2">
      <c r="A7" s="17">
        <v>1885</v>
      </c>
      <c r="B7" s="10" t="s">
        <v>71</v>
      </c>
      <c r="C7" s="10"/>
      <c r="F7" s="10">
        <v>2010</v>
      </c>
      <c r="G7" s="22">
        <v>29283</v>
      </c>
      <c r="H7" s="22" t="s">
        <v>41</v>
      </c>
      <c r="I7" s="24">
        <v>3.3000000000000002E-2</v>
      </c>
    </row>
    <row r="8" spans="1:16" ht="20" customHeight="1" x14ac:dyDescent="0.2">
      <c r="A8" s="17">
        <v>1911</v>
      </c>
      <c r="B8" s="10" t="s">
        <v>60</v>
      </c>
      <c r="C8" s="10"/>
      <c r="F8" s="10">
        <v>2020</v>
      </c>
      <c r="G8" s="19">
        <v>42298</v>
      </c>
      <c r="H8" s="22" t="s">
        <v>40</v>
      </c>
      <c r="I8" s="25">
        <f>SUM(I3:I7)</f>
        <v>1.0009999999999999</v>
      </c>
    </row>
    <row r="9" spans="1:16" ht="20" customHeight="1" x14ac:dyDescent="0.2">
      <c r="A9" s="17">
        <v>1926</v>
      </c>
      <c r="B9" s="10" t="s">
        <v>56</v>
      </c>
      <c r="E9" s="10"/>
      <c r="F9" s="10"/>
      <c r="G9" s="10"/>
      <c r="H9" s="10"/>
      <c r="I9" s="10"/>
    </row>
    <row r="10" spans="1:16" ht="20" customHeight="1" x14ac:dyDescent="0.2">
      <c r="A10" s="17">
        <v>1934</v>
      </c>
      <c r="B10" s="10" t="s">
        <v>52</v>
      </c>
      <c r="C10" s="10"/>
      <c r="F10" s="10"/>
      <c r="H10" s="14" t="s">
        <v>38</v>
      </c>
      <c r="I10" s="20">
        <v>108676</v>
      </c>
      <c r="J10" s="14"/>
      <c r="K10" s="16"/>
    </row>
    <row r="11" spans="1:16" ht="20" customHeight="1" x14ac:dyDescent="0.2">
      <c r="A11" s="17"/>
      <c r="C11" s="13"/>
      <c r="H11" s="1"/>
      <c r="I11" s="1"/>
    </row>
    <row r="12" spans="1:16" ht="20" customHeight="1" x14ac:dyDescent="0.2">
      <c r="A12" s="1"/>
      <c r="B12" s="1"/>
      <c r="C12" s="1"/>
      <c r="D12" s="1"/>
      <c r="E12" s="1"/>
      <c r="F12" s="6" t="s">
        <v>4</v>
      </c>
      <c r="G12" s="6"/>
      <c r="H12" s="6"/>
      <c r="I12" s="6"/>
    </row>
    <row r="13" spans="1:16" ht="20" customHeight="1" x14ac:dyDescent="0.2">
      <c r="A13" s="1"/>
      <c r="B13" s="5" t="s">
        <v>1</v>
      </c>
      <c r="C13" s="5"/>
      <c r="D13" s="5" t="s">
        <v>2</v>
      </c>
      <c r="E13" s="5" t="s">
        <v>3</v>
      </c>
      <c r="F13" s="5" t="s">
        <v>0</v>
      </c>
      <c r="G13" s="5" t="s">
        <v>5</v>
      </c>
      <c r="H13" s="5" t="s">
        <v>6</v>
      </c>
      <c r="I13" s="5"/>
    </row>
    <row r="14" spans="1:16" ht="20" customHeight="1" x14ac:dyDescent="0.2">
      <c r="A14" s="1"/>
      <c r="B14" s="5"/>
      <c r="C14" s="5"/>
      <c r="D14" s="5"/>
      <c r="E14" s="5"/>
      <c r="F14" s="5"/>
      <c r="G14" s="1"/>
    </row>
    <row r="15" spans="1:16" ht="20" customHeight="1" x14ac:dyDescent="0.3">
      <c r="A15" s="10"/>
      <c r="B15" s="10" t="s">
        <v>111</v>
      </c>
      <c r="C15" s="10"/>
      <c r="D15" s="10" t="s">
        <v>112</v>
      </c>
      <c r="E15" s="10">
        <v>60602</v>
      </c>
      <c r="F15" s="10">
        <v>1983</v>
      </c>
      <c r="G15" s="10"/>
      <c r="H15" s="10" t="s">
        <v>113</v>
      </c>
      <c r="I15" s="10"/>
      <c r="J15" s="10"/>
      <c r="K15" s="11"/>
      <c r="L15" s="1"/>
      <c r="M15" s="1"/>
      <c r="N15" s="1"/>
      <c r="O15" s="1"/>
      <c r="P15" s="1"/>
    </row>
    <row r="16" spans="1:16" ht="20" customHeight="1" x14ac:dyDescent="0.3">
      <c r="A16" s="2">
        <v>1</v>
      </c>
      <c r="B16" s="7" t="s">
        <v>92</v>
      </c>
      <c r="C16" s="9"/>
      <c r="D16" s="10" t="s">
        <v>91</v>
      </c>
      <c r="E16" s="1">
        <v>60602</v>
      </c>
      <c r="F16" s="1"/>
      <c r="G16" s="1">
        <v>1897</v>
      </c>
      <c r="H16" s="10" t="s">
        <v>114</v>
      </c>
      <c r="I16" s="1"/>
      <c r="K16" s="11"/>
      <c r="L16" s="1"/>
      <c r="M16" s="1"/>
      <c r="N16" s="1"/>
      <c r="O16" s="1"/>
      <c r="P16" s="1"/>
    </row>
    <row r="17" spans="1:16" ht="20" customHeight="1" x14ac:dyDescent="0.3">
      <c r="A17" s="2">
        <f t="shared" ref="A17:A31" si="0">1+A16</f>
        <v>2</v>
      </c>
      <c r="B17" s="10" t="s">
        <v>57</v>
      </c>
      <c r="C17" s="1"/>
      <c r="D17" s="10" t="s">
        <v>58</v>
      </c>
      <c r="E17" s="1">
        <v>60601</v>
      </c>
      <c r="F17" s="1">
        <v>1928</v>
      </c>
      <c r="G17" s="1">
        <v>1929</v>
      </c>
      <c r="H17" s="10" t="s">
        <v>59</v>
      </c>
      <c r="I17" s="1"/>
      <c r="K17" s="11"/>
      <c r="L17" s="1"/>
      <c r="M17" s="1"/>
      <c r="N17" s="1"/>
      <c r="O17" s="1"/>
      <c r="P17" s="1"/>
    </row>
    <row r="18" spans="1:16" ht="20" customHeight="1" x14ac:dyDescent="0.3">
      <c r="A18" s="2">
        <f t="shared" si="0"/>
        <v>3</v>
      </c>
      <c r="B18" s="1" t="s">
        <v>10</v>
      </c>
      <c r="C18" s="1"/>
      <c r="D18" s="1" t="s">
        <v>33</v>
      </c>
      <c r="E18" s="1">
        <v>60602</v>
      </c>
      <c r="F18" s="1">
        <v>1895</v>
      </c>
      <c r="G18" s="14">
        <v>1897</v>
      </c>
      <c r="H18" s="1" t="s">
        <v>32</v>
      </c>
      <c r="I18" s="1"/>
      <c r="K18" s="11"/>
      <c r="L18" s="1"/>
      <c r="M18" s="1"/>
      <c r="N18" s="1"/>
      <c r="O18" s="1"/>
      <c r="P18" s="1"/>
    </row>
    <row r="19" spans="1:16" ht="20" customHeight="1" x14ac:dyDescent="0.3">
      <c r="A19" s="2">
        <f t="shared" si="0"/>
        <v>4</v>
      </c>
      <c r="B19" s="10" t="s">
        <v>89</v>
      </c>
      <c r="C19" s="1"/>
      <c r="D19" s="1" t="s">
        <v>15</v>
      </c>
      <c r="E19" s="1">
        <v>60601</v>
      </c>
      <c r="F19" s="1"/>
      <c r="G19" s="1">
        <v>1921</v>
      </c>
      <c r="H19" s="10" t="s">
        <v>125</v>
      </c>
      <c r="I19" s="1"/>
      <c r="K19" s="11"/>
      <c r="L19" s="1"/>
      <c r="M19" s="1"/>
      <c r="N19" s="1"/>
      <c r="O19" s="1"/>
      <c r="P19" s="1"/>
    </row>
    <row r="20" spans="1:16" ht="20" customHeight="1" x14ac:dyDescent="0.3">
      <c r="A20" s="2">
        <f t="shared" si="0"/>
        <v>5</v>
      </c>
      <c r="B20" s="10" t="s">
        <v>90</v>
      </c>
      <c r="C20" s="1"/>
      <c r="D20" s="1" t="s">
        <v>14</v>
      </c>
      <c r="E20" s="1">
        <v>60602</v>
      </c>
      <c r="F20" s="1">
        <v>1892</v>
      </c>
      <c r="G20" s="1">
        <v>1914</v>
      </c>
      <c r="H20" s="10" t="s">
        <v>19</v>
      </c>
      <c r="I20" s="1"/>
      <c r="J20" s="10"/>
      <c r="K20" s="11"/>
      <c r="L20" s="1"/>
      <c r="M20" s="1"/>
      <c r="N20" s="1"/>
      <c r="O20" s="1"/>
      <c r="P20" s="1"/>
    </row>
    <row r="21" spans="1:16" ht="20" customHeight="1" x14ac:dyDescent="0.3">
      <c r="A21" s="2">
        <f t="shared" si="0"/>
        <v>6</v>
      </c>
      <c r="B21" s="10" t="s">
        <v>93</v>
      </c>
      <c r="C21" s="1"/>
      <c r="D21" s="1" t="s">
        <v>16</v>
      </c>
      <c r="E21" s="1">
        <v>60602</v>
      </c>
      <c r="F21" s="1">
        <v>1890</v>
      </c>
      <c r="G21" s="1">
        <v>1895</v>
      </c>
      <c r="H21" s="1" t="s">
        <v>17</v>
      </c>
      <c r="I21" s="1"/>
      <c r="J21" s="10"/>
      <c r="K21" s="11"/>
      <c r="L21" s="1"/>
      <c r="M21" s="1"/>
      <c r="N21" s="1"/>
      <c r="O21" s="1"/>
      <c r="P21" s="1"/>
    </row>
    <row r="22" spans="1:16" ht="20" customHeight="1" x14ac:dyDescent="0.3">
      <c r="A22" s="2">
        <f t="shared" si="0"/>
        <v>7</v>
      </c>
      <c r="B22" s="1" t="s">
        <v>8</v>
      </c>
      <c r="C22" s="1"/>
      <c r="D22" s="7" t="s">
        <v>20</v>
      </c>
      <c r="E22" s="1">
        <v>60602</v>
      </c>
      <c r="F22" s="1">
        <v>1907</v>
      </c>
      <c r="G22" s="12">
        <v>1911</v>
      </c>
      <c r="H22" s="1" t="s">
        <v>21</v>
      </c>
      <c r="I22" s="1"/>
      <c r="J22" s="10"/>
      <c r="K22" s="11"/>
      <c r="L22" s="1"/>
      <c r="M22" s="1"/>
      <c r="N22" s="1"/>
      <c r="O22" s="1"/>
      <c r="P22" s="1"/>
    </row>
    <row r="23" spans="1:16" ht="20" customHeight="1" x14ac:dyDescent="0.3">
      <c r="A23" s="2">
        <f t="shared" si="0"/>
        <v>8</v>
      </c>
      <c r="B23" s="1" t="s">
        <v>31</v>
      </c>
      <c r="C23" s="1"/>
      <c r="D23" s="1" t="s">
        <v>28</v>
      </c>
      <c r="E23" s="1">
        <v>60606</v>
      </c>
      <c r="G23" s="1">
        <v>1929</v>
      </c>
      <c r="H23" s="10" t="s">
        <v>124</v>
      </c>
      <c r="I23" s="1"/>
      <c r="K23" s="11"/>
      <c r="L23" s="1"/>
      <c r="M23" s="1"/>
      <c r="N23" s="1"/>
      <c r="O23" s="1"/>
      <c r="P23" s="1"/>
    </row>
    <row r="24" spans="1:16" ht="20" customHeight="1" x14ac:dyDescent="0.3">
      <c r="A24" s="2">
        <f>1+A23</f>
        <v>9</v>
      </c>
      <c r="B24" s="10" t="s">
        <v>53</v>
      </c>
      <c r="C24" s="1"/>
      <c r="D24" s="1" t="s">
        <v>26</v>
      </c>
      <c r="E24" s="1">
        <v>60606</v>
      </c>
      <c r="F24" s="1">
        <v>1970</v>
      </c>
      <c r="G24" s="1">
        <v>1974</v>
      </c>
      <c r="H24" s="10" t="s">
        <v>86</v>
      </c>
      <c r="I24" s="1"/>
      <c r="K24" s="11"/>
      <c r="L24" s="1"/>
      <c r="M24" s="1"/>
      <c r="N24" s="1"/>
      <c r="O24" s="1"/>
      <c r="P24" s="1"/>
    </row>
    <row r="25" spans="1:16" ht="20" customHeight="1" x14ac:dyDescent="0.3">
      <c r="A25" s="2">
        <f>1+A24</f>
        <v>10</v>
      </c>
      <c r="B25" s="10" t="s">
        <v>123</v>
      </c>
      <c r="C25" s="1"/>
      <c r="D25" s="10" t="s">
        <v>122</v>
      </c>
      <c r="E25" s="1">
        <v>60604</v>
      </c>
      <c r="F25" s="1">
        <v>1931</v>
      </c>
      <c r="G25" s="12">
        <v>1934</v>
      </c>
      <c r="H25" s="10" t="s">
        <v>121</v>
      </c>
      <c r="I25" s="1"/>
      <c r="K25" s="11"/>
      <c r="L25" s="1"/>
      <c r="M25" s="1"/>
      <c r="N25" s="1"/>
      <c r="O25" s="1"/>
      <c r="P25" s="1"/>
    </row>
    <row r="26" spans="1:16" ht="20" customHeight="1" x14ac:dyDescent="0.3">
      <c r="A26" s="2">
        <f>1+A25</f>
        <v>11</v>
      </c>
      <c r="B26" s="10" t="s">
        <v>83</v>
      </c>
      <c r="C26" s="1"/>
      <c r="D26" s="10" t="s">
        <v>84</v>
      </c>
      <c r="E26" s="1">
        <v>60604</v>
      </c>
      <c r="F26" s="1">
        <v>1885</v>
      </c>
      <c r="G26" s="12">
        <v>1889</v>
      </c>
      <c r="H26" s="10" t="s">
        <v>85</v>
      </c>
      <c r="I26" s="1"/>
      <c r="K26" s="11"/>
      <c r="L26" s="1"/>
      <c r="M26" s="1"/>
      <c r="N26" s="1"/>
      <c r="O26" s="1"/>
      <c r="P26" s="1"/>
    </row>
    <row r="27" spans="1:16" ht="20" customHeight="1" x14ac:dyDescent="0.3">
      <c r="A27" s="2">
        <f>1+A26</f>
        <v>12</v>
      </c>
      <c r="B27" s="10" t="s">
        <v>81</v>
      </c>
      <c r="C27" s="1"/>
      <c r="D27" s="1" t="s">
        <v>22</v>
      </c>
      <c r="E27" s="1">
        <v>60604</v>
      </c>
      <c r="F27" s="1">
        <v>1929</v>
      </c>
      <c r="G27" s="12">
        <v>1930</v>
      </c>
      <c r="H27" s="10" t="s">
        <v>82</v>
      </c>
      <c r="I27" s="1"/>
      <c r="K27" s="11"/>
      <c r="L27" s="1"/>
      <c r="M27" s="1"/>
      <c r="N27" s="1"/>
      <c r="O27" s="1"/>
      <c r="P27" s="1"/>
    </row>
    <row r="28" spans="1:16" ht="20" customHeight="1" x14ac:dyDescent="0.3">
      <c r="A28" s="2">
        <f t="shared" si="0"/>
        <v>13</v>
      </c>
      <c r="B28" s="10" t="s">
        <v>78</v>
      </c>
      <c r="C28" s="1"/>
      <c r="D28" s="10" t="s">
        <v>79</v>
      </c>
      <c r="E28" s="1">
        <v>60604</v>
      </c>
      <c r="F28" s="1">
        <v>1891</v>
      </c>
      <c r="G28" s="1">
        <v>1893</v>
      </c>
      <c r="H28" s="10" t="s">
        <v>80</v>
      </c>
      <c r="I28" s="1"/>
      <c r="K28" s="11"/>
      <c r="L28" s="1"/>
      <c r="M28" s="1"/>
      <c r="N28" s="1"/>
      <c r="O28" s="1"/>
      <c r="P28" s="1"/>
    </row>
    <row r="29" spans="1:16" ht="20" customHeight="1" x14ac:dyDescent="0.3">
      <c r="A29" s="2">
        <f t="shared" si="0"/>
        <v>14</v>
      </c>
      <c r="B29" s="10" t="s">
        <v>76</v>
      </c>
      <c r="C29" s="1"/>
      <c r="D29" s="1" t="s">
        <v>18</v>
      </c>
      <c r="E29" s="1">
        <v>60604</v>
      </c>
      <c r="F29" s="1">
        <v>1896</v>
      </c>
      <c r="G29" s="1">
        <v>1897</v>
      </c>
      <c r="H29" s="10" t="s">
        <v>75</v>
      </c>
      <c r="I29" s="1"/>
      <c r="K29" s="11"/>
      <c r="L29" s="1"/>
      <c r="M29" s="1"/>
      <c r="N29" s="1"/>
      <c r="O29" s="1"/>
      <c r="P29" s="1"/>
    </row>
    <row r="30" spans="1:16" ht="20" customHeight="1" x14ac:dyDescent="0.3">
      <c r="A30" s="2">
        <f t="shared" si="0"/>
        <v>15</v>
      </c>
      <c r="B30" s="10" t="s">
        <v>72</v>
      </c>
      <c r="C30" s="1"/>
      <c r="D30" s="10" t="s">
        <v>73</v>
      </c>
      <c r="E30" s="1">
        <v>60605</v>
      </c>
      <c r="F30" s="1">
        <v>1889</v>
      </c>
      <c r="G30" s="1">
        <v>1891</v>
      </c>
      <c r="H30" s="10" t="s">
        <v>74</v>
      </c>
      <c r="I30" s="1"/>
      <c r="K30" s="11"/>
      <c r="L30" s="1"/>
      <c r="M30" s="1"/>
      <c r="N30" s="1"/>
      <c r="O30" s="1"/>
      <c r="P30" s="1"/>
    </row>
    <row r="31" spans="1:16" ht="20" customHeight="1" x14ac:dyDescent="0.3">
      <c r="A31" s="2">
        <f t="shared" si="0"/>
        <v>16</v>
      </c>
      <c r="B31" s="10" t="s">
        <v>61</v>
      </c>
      <c r="C31" s="1"/>
      <c r="D31" s="10" t="s">
        <v>27</v>
      </c>
      <c r="E31" s="1">
        <v>60605</v>
      </c>
      <c r="F31" s="1">
        <v>1883</v>
      </c>
      <c r="G31" s="1">
        <v>1885</v>
      </c>
      <c r="H31" s="10" t="s">
        <v>77</v>
      </c>
      <c r="I31" s="1"/>
      <c r="K31" s="11"/>
      <c r="L31" s="1"/>
      <c r="M31" s="1"/>
      <c r="N31" s="1"/>
      <c r="O31" s="1"/>
      <c r="P31" s="1"/>
    </row>
    <row r="32" spans="1:16" ht="20" customHeight="1" x14ac:dyDescent="0.3">
      <c r="A32" s="2">
        <f t="shared" ref="A32" si="1">1+A31</f>
        <v>17</v>
      </c>
      <c r="B32" s="10" t="s">
        <v>63</v>
      </c>
      <c r="D32" s="10" t="s">
        <v>62</v>
      </c>
      <c r="E32" s="10">
        <v>60605</v>
      </c>
      <c r="F32" s="10">
        <v>1966</v>
      </c>
      <c r="G32" s="14" t="s">
        <v>64</v>
      </c>
      <c r="H32" s="10" t="s">
        <v>65</v>
      </c>
      <c r="K32" s="11"/>
      <c r="L32" s="1"/>
      <c r="M32" s="1"/>
      <c r="N32" s="1"/>
      <c r="O32" s="1"/>
      <c r="P32" s="1"/>
    </row>
    <row r="33" spans="1:17" ht="20" x14ac:dyDescent="0.2">
      <c r="A33" s="2">
        <f t="shared" ref="A33:A43" si="2">1+A32</f>
        <v>18</v>
      </c>
      <c r="B33" s="10" t="s">
        <v>88</v>
      </c>
      <c r="D33" s="10" t="s">
        <v>110</v>
      </c>
      <c r="E33" s="10">
        <v>60605</v>
      </c>
      <c r="F33" s="10">
        <v>1908</v>
      </c>
      <c r="G33" s="14">
        <v>1910</v>
      </c>
      <c r="H33" s="10" t="s">
        <v>87</v>
      </c>
      <c r="K33" s="1"/>
      <c r="L33" s="1"/>
      <c r="M33" s="1"/>
      <c r="N33" s="1"/>
      <c r="O33" s="1"/>
      <c r="P33" s="1"/>
    </row>
    <row r="34" spans="1:17" ht="20" x14ac:dyDescent="0.2">
      <c r="A34" s="2">
        <f t="shared" si="2"/>
        <v>19</v>
      </c>
      <c r="B34" s="10" t="s">
        <v>105</v>
      </c>
      <c r="C34" s="1"/>
      <c r="D34" s="10" t="s">
        <v>116</v>
      </c>
      <c r="E34" s="1">
        <v>60605</v>
      </c>
      <c r="F34" s="1">
        <v>1926</v>
      </c>
      <c r="G34" s="12">
        <v>1927</v>
      </c>
      <c r="H34" s="10" t="s">
        <v>106</v>
      </c>
      <c r="I34" s="10"/>
      <c r="K34" s="1"/>
      <c r="L34" s="1"/>
      <c r="M34" s="1"/>
      <c r="N34" s="1"/>
      <c r="O34" s="1"/>
      <c r="P34" s="1"/>
    </row>
    <row r="35" spans="1:17" ht="20" x14ac:dyDescent="0.2">
      <c r="A35" s="2">
        <f t="shared" si="2"/>
        <v>20</v>
      </c>
      <c r="B35" s="10" t="s">
        <v>104</v>
      </c>
      <c r="C35" s="1"/>
      <c r="D35" s="10" t="s">
        <v>115</v>
      </c>
      <c r="E35" s="1">
        <v>60605</v>
      </c>
      <c r="F35" s="1">
        <v>1844</v>
      </c>
      <c r="G35" s="10" t="s">
        <v>103</v>
      </c>
      <c r="H35" s="12"/>
      <c r="I35" s="10" t="s">
        <v>102</v>
      </c>
      <c r="J35" s="10"/>
      <c r="K35" s="1"/>
      <c r="L35" s="1"/>
      <c r="M35" s="1"/>
      <c r="N35" s="1"/>
      <c r="O35" s="1"/>
      <c r="P35" s="1"/>
    </row>
    <row r="36" spans="1:17" ht="20" x14ac:dyDescent="0.2">
      <c r="A36" s="2">
        <f t="shared" si="2"/>
        <v>21</v>
      </c>
      <c r="B36" s="10" t="s">
        <v>109</v>
      </c>
      <c r="C36" s="1"/>
      <c r="D36" s="10" t="s">
        <v>118</v>
      </c>
      <c r="E36" s="1">
        <v>60605</v>
      </c>
      <c r="F36" s="1">
        <v>1887</v>
      </c>
      <c r="G36" s="1">
        <v>1889</v>
      </c>
      <c r="H36" s="10" t="s">
        <v>119</v>
      </c>
      <c r="I36" s="1"/>
      <c r="N36" s="1"/>
      <c r="O36" s="1"/>
      <c r="P36" s="1"/>
    </row>
    <row r="37" spans="1:17" ht="20" x14ac:dyDescent="0.2">
      <c r="A37" s="2">
        <f t="shared" si="2"/>
        <v>22</v>
      </c>
      <c r="B37" s="10" t="s">
        <v>107</v>
      </c>
      <c r="C37" s="1"/>
      <c r="D37" s="1" t="s">
        <v>23</v>
      </c>
      <c r="E37" s="1">
        <v>60605</v>
      </c>
      <c r="F37" s="1">
        <v>1884</v>
      </c>
      <c r="G37" s="1">
        <v>1885</v>
      </c>
      <c r="H37" s="10" t="s">
        <v>108</v>
      </c>
      <c r="I37" s="1"/>
      <c r="K37" s="1"/>
      <c r="N37" s="1"/>
      <c r="O37" s="1"/>
      <c r="P37" s="1"/>
    </row>
    <row r="38" spans="1:17" ht="20" x14ac:dyDescent="0.2">
      <c r="A38" s="2">
        <f t="shared" si="2"/>
        <v>23</v>
      </c>
      <c r="B38" s="10" t="s">
        <v>98</v>
      </c>
      <c r="C38" s="1"/>
      <c r="D38" s="10" t="s">
        <v>101</v>
      </c>
      <c r="E38" s="1">
        <v>60604</v>
      </c>
      <c r="F38" s="1">
        <v>1903</v>
      </c>
      <c r="G38" s="1">
        <v>1904</v>
      </c>
      <c r="H38" s="10" t="s">
        <v>100</v>
      </c>
      <c r="I38" s="1"/>
      <c r="K38" s="1"/>
      <c r="L38" s="1"/>
      <c r="M38" s="1"/>
      <c r="N38" s="1"/>
      <c r="O38" s="1"/>
      <c r="P38" s="1"/>
    </row>
    <row r="39" spans="1:17" ht="20" x14ac:dyDescent="0.2">
      <c r="A39" s="2">
        <f t="shared" si="2"/>
        <v>24</v>
      </c>
      <c r="B39" s="7" t="s">
        <v>95</v>
      </c>
      <c r="C39" s="9"/>
      <c r="D39" s="10" t="s">
        <v>97</v>
      </c>
      <c r="E39" s="1">
        <v>60603</v>
      </c>
      <c r="F39" s="1"/>
      <c r="G39" s="1">
        <v>1893</v>
      </c>
      <c r="H39" s="10" t="s">
        <v>94</v>
      </c>
      <c r="I39" s="1"/>
      <c r="K39" s="1"/>
      <c r="L39" s="1"/>
      <c r="M39" s="1"/>
      <c r="N39" s="1"/>
      <c r="O39" s="1"/>
      <c r="P39" s="1"/>
    </row>
    <row r="40" spans="1:17" ht="20" x14ac:dyDescent="0.2">
      <c r="A40" s="2">
        <f t="shared" si="2"/>
        <v>25</v>
      </c>
      <c r="B40" s="10" t="s">
        <v>96</v>
      </c>
      <c r="C40" s="1"/>
      <c r="D40" s="1" t="s">
        <v>24</v>
      </c>
      <c r="E40" s="1">
        <v>60603</v>
      </c>
      <c r="F40" s="1">
        <v>1910</v>
      </c>
      <c r="G40" s="1">
        <v>1911</v>
      </c>
      <c r="H40" s="10" t="s">
        <v>99</v>
      </c>
      <c r="I40" s="1"/>
      <c r="K40" s="1"/>
      <c r="L40" s="1"/>
      <c r="M40" s="1"/>
      <c r="N40" s="1"/>
      <c r="O40" s="1"/>
      <c r="P40" s="1"/>
    </row>
    <row r="41" spans="1:17" ht="20" x14ac:dyDescent="0.2">
      <c r="A41" s="2">
        <f t="shared" si="2"/>
        <v>26</v>
      </c>
      <c r="B41" s="1" t="s">
        <v>9</v>
      </c>
      <c r="C41" s="1"/>
      <c r="D41" s="1" t="s">
        <v>25</v>
      </c>
      <c r="E41" s="1">
        <v>60603</v>
      </c>
      <c r="F41" s="1">
        <v>1923</v>
      </c>
      <c r="G41" s="1">
        <v>1925</v>
      </c>
      <c r="H41" s="10" t="s">
        <v>21</v>
      </c>
      <c r="I41" s="1"/>
      <c r="K41" s="1"/>
      <c r="L41" s="1"/>
      <c r="M41" s="1"/>
      <c r="N41" s="1"/>
      <c r="O41" s="1"/>
      <c r="P41" s="1"/>
    </row>
    <row r="42" spans="1:17" ht="20" x14ac:dyDescent="0.2">
      <c r="A42" s="2">
        <f t="shared" si="2"/>
        <v>27</v>
      </c>
      <c r="B42" s="10" t="s">
        <v>120</v>
      </c>
      <c r="C42" s="1"/>
      <c r="D42" s="10" t="s">
        <v>55</v>
      </c>
      <c r="E42" s="1">
        <v>60603</v>
      </c>
      <c r="F42" s="1">
        <v>1899</v>
      </c>
      <c r="G42" s="1">
        <v>1905</v>
      </c>
      <c r="H42" s="10" t="s">
        <v>54</v>
      </c>
      <c r="I42" s="1"/>
      <c r="K42" s="1"/>
      <c r="L42" s="1"/>
      <c r="M42" s="1"/>
      <c r="N42" s="1"/>
      <c r="O42" s="1"/>
      <c r="P42" s="1"/>
    </row>
    <row r="43" spans="1:17" ht="20" x14ac:dyDescent="0.2">
      <c r="A43" s="2">
        <f t="shared" si="2"/>
        <v>28</v>
      </c>
      <c r="B43" s="10" t="s">
        <v>66</v>
      </c>
      <c r="C43" s="1"/>
      <c r="D43" s="1" t="s">
        <v>30</v>
      </c>
      <c r="E43" s="1">
        <v>60601</v>
      </c>
      <c r="F43" s="1">
        <v>1999</v>
      </c>
      <c r="G43" s="1">
        <v>2004</v>
      </c>
      <c r="H43" s="1" t="s">
        <v>29</v>
      </c>
      <c r="I43" s="1"/>
      <c r="K43" s="1"/>
      <c r="L43" s="1"/>
      <c r="M43" s="1"/>
      <c r="N43" s="1"/>
      <c r="O43" s="1"/>
      <c r="P43" s="1"/>
    </row>
    <row r="44" spans="1:17" ht="20" x14ac:dyDescent="0.2">
      <c r="B44" s="10" t="s">
        <v>111</v>
      </c>
      <c r="C44" s="1"/>
      <c r="D44" s="10" t="s">
        <v>112</v>
      </c>
      <c r="E44" s="1">
        <v>60602</v>
      </c>
      <c r="F44" s="1">
        <v>1983</v>
      </c>
      <c r="G44" s="1"/>
      <c r="H44" s="10" t="s">
        <v>113</v>
      </c>
      <c r="I44" s="1"/>
      <c r="K44" s="1"/>
      <c r="M44" s="1"/>
      <c r="N44" s="1"/>
      <c r="O44" s="1"/>
      <c r="P44" s="1"/>
    </row>
    <row r="45" spans="1:17" ht="20" customHeight="1" x14ac:dyDescent="0.2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20" customHeight="1" x14ac:dyDescent="0.2">
      <c r="A46" s="10" t="s">
        <v>136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</row>
    <row r="47" spans="1:17" ht="20" customHeight="1" x14ac:dyDescent="0.2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20" x14ac:dyDescent="0.2">
      <c r="A48" s="10"/>
      <c r="B48" s="10"/>
      <c r="C48" s="10"/>
      <c r="D48" s="14" t="s">
        <v>43</v>
      </c>
      <c r="E48" s="10">
        <v>4.3899999999999997</v>
      </c>
      <c r="F48" s="10" t="s">
        <v>42</v>
      </c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</row>
    <row r="49" spans="1:17" ht="20" x14ac:dyDescent="0.2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20" x14ac:dyDescent="0.2">
      <c r="A50" s="10">
        <v>13</v>
      </c>
      <c r="B50" s="10" t="s">
        <v>126</v>
      </c>
      <c r="C50" s="26"/>
      <c r="D50" s="28" t="s">
        <v>135</v>
      </c>
      <c r="E50" s="10">
        <v>2</v>
      </c>
      <c r="F50" s="10" t="s">
        <v>134</v>
      </c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7" ht="20" x14ac:dyDescent="0.2">
      <c r="A51" s="10">
        <v>3</v>
      </c>
      <c r="B51" s="10" t="s">
        <v>127</v>
      </c>
      <c r="C51" s="18" t="s">
        <v>44</v>
      </c>
      <c r="D51" s="1" t="s">
        <v>11</v>
      </c>
      <c r="E51" s="10">
        <v>1</v>
      </c>
      <c r="F51" s="10" t="s">
        <v>39</v>
      </c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7" ht="20" x14ac:dyDescent="0.2">
      <c r="A52" s="10">
        <v>2</v>
      </c>
      <c r="B52" s="10" t="s">
        <v>130</v>
      </c>
      <c r="C52" s="18" t="s">
        <v>45</v>
      </c>
      <c r="D52" s="1" t="s">
        <v>11</v>
      </c>
      <c r="E52" s="10">
        <v>1</v>
      </c>
      <c r="F52" s="10" t="s">
        <v>133</v>
      </c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7" ht="20" x14ac:dyDescent="0.2">
      <c r="A53" s="10">
        <v>2</v>
      </c>
      <c r="B53" s="10" t="s">
        <v>132</v>
      </c>
      <c r="C53" s="18" t="s">
        <v>46</v>
      </c>
      <c r="D53" s="1" t="s">
        <v>12</v>
      </c>
      <c r="E53" s="10">
        <v>1</v>
      </c>
      <c r="F53" s="10" t="s">
        <v>129</v>
      </c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7" ht="20" x14ac:dyDescent="0.2">
      <c r="A54" s="10">
        <v>2</v>
      </c>
      <c r="B54" s="10" t="s">
        <v>131</v>
      </c>
      <c r="C54" s="18" t="s">
        <v>47</v>
      </c>
      <c r="D54" s="1" t="s">
        <v>13</v>
      </c>
      <c r="E54" s="10">
        <v>1</v>
      </c>
      <c r="F54" s="10" t="s">
        <v>128</v>
      </c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7" ht="20" x14ac:dyDescent="0.2">
      <c r="C55" s="1"/>
      <c r="D55" s="1"/>
      <c r="E55" s="10">
        <f>SUM(A50:A54)+SUM(E50:E54)</f>
        <v>28</v>
      </c>
      <c r="F55" s="10" t="s">
        <v>40</v>
      </c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7" ht="20" x14ac:dyDescent="0.2">
      <c r="C56" s="10"/>
      <c r="M56" s="1"/>
      <c r="N56" s="1"/>
      <c r="O56" s="1"/>
      <c r="P56" s="1"/>
    </row>
    <row r="57" spans="1:17" ht="20" x14ac:dyDescent="0.2">
      <c r="A57" s="2"/>
      <c r="L57" s="1"/>
      <c r="M57" s="1"/>
      <c r="N57" s="1"/>
      <c r="O57" s="1"/>
      <c r="P57" s="1"/>
    </row>
    <row r="58" spans="1:17" ht="30" x14ac:dyDescent="0.3">
      <c r="B58" s="27" t="s">
        <v>117</v>
      </c>
      <c r="D58" s="21" t="str">
        <f>+D1</f>
        <v>Community Area #32 - The Loop - Downtown</v>
      </c>
      <c r="L58" s="1"/>
      <c r="M58" s="1"/>
      <c r="N58" s="1"/>
      <c r="O58" s="1"/>
      <c r="P58" s="1"/>
    </row>
    <row r="59" spans="1:17" ht="20" x14ac:dyDescent="0.2">
      <c r="A59" s="2"/>
      <c r="L59" s="1"/>
      <c r="M59" s="1"/>
      <c r="N59" s="1"/>
      <c r="O59" s="1"/>
      <c r="P59" s="1"/>
    </row>
    <row r="60" spans="1:17" ht="20" x14ac:dyDescent="0.2">
      <c r="A60" s="2"/>
      <c r="B60" s="10" t="s">
        <v>67</v>
      </c>
      <c r="K60" s="1"/>
      <c r="L60" s="1"/>
      <c r="M60" s="1"/>
      <c r="N60" s="1"/>
      <c r="O60" s="1"/>
      <c r="P60" s="1"/>
    </row>
    <row r="61" spans="1:17" ht="20" x14ac:dyDescent="0.2">
      <c r="A61" s="2"/>
      <c r="B61" s="10" t="s">
        <v>69</v>
      </c>
      <c r="K61" s="1"/>
      <c r="L61" s="1"/>
      <c r="M61" s="1"/>
      <c r="N61" s="1"/>
      <c r="O61" s="1"/>
      <c r="P61" s="1"/>
    </row>
    <row r="62" spans="1:17" ht="20" x14ac:dyDescent="0.2">
      <c r="A62" s="2"/>
      <c r="B62" s="10" t="s">
        <v>70</v>
      </c>
      <c r="K62" s="1"/>
      <c r="L62" s="1"/>
      <c r="M62" s="1"/>
      <c r="N62" s="1"/>
      <c r="O62" s="1"/>
      <c r="P62" s="1"/>
    </row>
    <row r="63" spans="1:17" ht="20" x14ac:dyDescent="0.2">
      <c r="A63" s="2"/>
      <c r="B63" s="1" t="s">
        <v>68</v>
      </c>
      <c r="K63" s="1"/>
      <c r="L63" s="1"/>
      <c r="M63" s="1"/>
      <c r="N63" s="1"/>
      <c r="O63" s="1"/>
      <c r="P63" s="1"/>
    </row>
    <row r="64" spans="1:17" ht="20" x14ac:dyDescent="0.2">
      <c r="A64" s="2"/>
      <c r="K64" s="1"/>
      <c r="L64" s="1"/>
      <c r="M64" s="1"/>
      <c r="N64" s="1"/>
      <c r="O64" s="1"/>
      <c r="P64" s="1"/>
    </row>
    <row r="65" spans="1:16" ht="20" x14ac:dyDescent="0.2">
      <c r="A65" s="2"/>
      <c r="K65" s="1"/>
      <c r="L65" s="1"/>
      <c r="M65" s="1"/>
      <c r="N65" s="1"/>
      <c r="O65" s="1"/>
      <c r="P65" s="1"/>
    </row>
    <row r="66" spans="1:16" ht="20" x14ac:dyDescent="0.2">
      <c r="A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20" x14ac:dyDescent="0.2">
      <c r="A67" s="2"/>
      <c r="K67" s="1"/>
      <c r="L67" s="1"/>
      <c r="M67" s="1"/>
      <c r="N67" s="1"/>
      <c r="O67" s="1"/>
      <c r="P67" s="1"/>
    </row>
    <row r="68" spans="1:16" ht="20" x14ac:dyDescent="0.2">
      <c r="A68" s="2"/>
      <c r="L68" s="1"/>
      <c r="M68" s="1"/>
      <c r="N68" s="1"/>
      <c r="O68" s="1"/>
      <c r="P68" s="1"/>
    </row>
    <row r="69" spans="1:16" ht="20" x14ac:dyDescent="0.2">
      <c r="A69" s="2"/>
      <c r="K69" s="1"/>
      <c r="L69" s="1"/>
      <c r="M69" s="1"/>
      <c r="N69" s="1"/>
      <c r="O69" s="1"/>
      <c r="P69" s="1"/>
    </row>
    <row r="70" spans="1:16" ht="20" x14ac:dyDescent="0.2">
      <c r="A70" s="2"/>
      <c r="K70" s="1"/>
      <c r="L70" s="1"/>
      <c r="M70" s="1"/>
      <c r="N70" s="1"/>
      <c r="O70" s="1"/>
      <c r="P70" s="1"/>
    </row>
    <row r="71" spans="1:16" ht="20" x14ac:dyDescent="0.2">
      <c r="A71" s="2"/>
      <c r="K71" s="1"/>
      <c r="L71" s="1"/>
      <c r="M71" s="1"/>
      <c r="N71" s="1"/>
      <c r="O71" s="1"/>
      <c r="P71" s="1"/>
    </row>
    <row r="72" spans="1:16" ht="20" x14ac:dyDescent="0.2">
      <c r="A72" s="2"/>
      <c r="K72" s="1"/>
      <c r="L72" s="1"/>
      <c r="M72" s="1"/>
      <c r="N72" s="1"/>
      <c r="O72" s="1"/>
      <c r="P72" s="1"/>
    </row>
    <row r="73" spans="1:16" ht="20" x14ac:dyDescent="0.2">
      <c r="A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20" x14ac:dyDescent="0.2">
      <c r="A74" s="2"/>
      <c r="K74" s="1"/>
      <c r="L74" s="1"/>
      <c r="M74" s="1"/>
      <c r="N74" s="1"/>
      <c r="O74" s="1"/>
      <c r="P74" s="1"/>
    </row>
    <row r="75" spans="1:16" ht="20" x14ac:dyDescent="0.2">
      <c r="A75" s="2"/>
      <c r="K75" s="1"/>
      <c r="L75" s="1"/>
      <c r="M75" s="1"/>
      <c r="N75" s="1"/>
      <c r="O75" s="1"/>
      <c r="P75" s="1"/>
    </row>
    <row r="76" spans="1:16" ht="20" x14ac:dyDescent="0.2">
      <c r="A76" s="2"/>
      <c r="K76" s="1"/>
      <c r="L76" s="1"/>
      <c r="M76" s="1"/>
      <c r="N76" s="1"/>
      <c r="O76" s="1"/>
      <c r="P76" s="1"/>
    </row>
    <row r="77" spans="1:16" ht="20" x14ac:dyDescent="0.2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20" x14ac:dyDescent="0.2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20" x14ac:dyDescent="0.2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20" x14ac:dyDescent="0.2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3" ht="20" x14ac:dyDescent="0.2">
      <c r="A81" s="2"/>
      <c r="B81" s="1"/>
      <c r="C81" s="1"/>
    </row>
    <row r="82" spans="1:3" ht="20" x14ac:dyDescent="0.2">
      <c r="A82" s="3"/>
      <c r="B82" s="1"/>
      <c r="C82" s="1"/>
    </row>
    <row r="83" spans="1:3" ht="20" x14ac:dyDescent="0.2">
      <c r="A83" s="3"/>
      <c r="B83" s="1"/>
      <c r="C83" s="1"/>
    </row>
    <row r="84" spans="1:3" ht="20" x14ac:dyDescent="0.2">
      <c r="A84" s="3"/>
      <c r="B84" s="1"/>
      <c r="C84" s="1"/>
    </row>
    <row r="85" spans="1:3" ht="20" x14ac:dyDescent="0.2">
      <c r="A85" s="3"/>
      <c r="B85" s="1"/>
      <c r="C85" s="1"/>
    </row>
    <row r="86" spans="1:3" ht="20" x14ac:dyDescent="0.2">
      <c r="A86" s="3"/>
      <c r="B86" s="1"/>
      <c r="C86" s="1"/>
    </row>
    <row r="87" spans="1:3" ht="20" x14ac:dyDescent="0.2">
      <c r="A87" s="3"/>
      <c r="B87" s="1"/>
      <c r="C87" s="1"/>
    </row>
    <row r="88" spans="1:3" ht="20" x14ac:dyDescent="0.2">
      <c r="A88" s="3"/>
      <c r="B88" s="1"/>
      <c r="C88" s="1"/>
    </row>
    <row r="89" spans="1:3" ht="20" x14ac:dyDescent="0.2">
      <c r="A89" s="3"/>
      <c r="B89" s="1"/>
      <c r="C89" s="1"/>
    </row>
    <row r="90" spans="1:3" ht="20" x14ac:dyDescent="0.2">
      <c r="A90" s="3"/>
      <c r="B90" s="1"/>
      <c r="C90" s="1"/>
    </row>
    <row r="91" spans="1:3" ht="20" x14ac:dyDescent="0.2">
      <c r="A91" s="3"/>
      <c r="B91" s="1"/>
      <c r="C91" s="1"/>
    </row>
    <row r="92" spans="1:3" ht="20" x14ac:dyDescent="0.2">
      <c r="A92" s="3"/>
      <c r="B92" s="1"/>
      <c r="C92" s="1"/>
    </row>
    <row r="93" spans="1:3" ht="20" x14ac:dyDescent="0.2">
      <c r="A93" s="3"/>
      <c r="B93" s="1"/>
      <c r="C93" s="1"/>
    </row>
    <row r="94" spans="1:3" ht="20" x14ac:dyDescent="0.2">
      <c r="A94" s="3"/>
      <c r="B94" s="1"/>
      <c r="C94" s="1"/>
    </row>
    <row r="95" spans="1:3" ht="20" x14ac:dyDescent="0.2">
      <c r="A95" s="3"/>
      <c r="B95" s="1"/>
      <c r="C95" s="1"/>
    </row>
    <row r="96" spans="1:3" ht="20" x14ac:dyDescent="0.2">
      <c r="A96" s="3"/>
      <c r="B96" s="1"/>
      <c r="C96" s="1"/>
    </row>
    <row r="97" spans="1:3" ht="20" x14ac:dyDescent="0.2">
      <c r="A97" s="3"/>
      <c r="B97" s="1"/>
      <c r="C97" s="1"/>
    </row>
    <row r="98" spans="1:3" x14ac:dyDescent="0.15">
      <c r="A98" s="3"/>
    </row>
    <row r="99" spans="1:3" x14ac:dyDescent="0.15">
      <c r="A99" s="3"/>
    </row>
    <row r="100" spans="1:3" x14ac:dyDescent="0.15">
      <c r="A100" s="3"/>
    </row>
    <row r="101" spans="1:3" x14ac:dyDescent="0.15">
      <c r="A101" s="3"/>
    </row>
    <row r="102" spans="1:3" x14ac:dyDescent="0.15">
      <c r="A102" s="3"/>
    </row>
    <row r="103" spans="1:3" x14ac:dyDescent="0.15">
      <c r="A103" s="3"/>
    </row>
    <row r="104" spans="1:3" x14ac:dyDescent="0.15">
      <c r="A104" s="3"/>
    </row>
    <row r="105" spans="1:3" x14ac:dyDescent="0.15">
      <c r="A105" s="3"/>
    </row>
    <row r="106" spans="1:3" x14ac:dyDescent="0.15">
      <c r="A106" s="3"/>
    </row>
    <row r="107" spans="1:3" x14ac:dyDescent="0.15">
      <c r="A107" s="3"/>
    </row>
    <row r="108" spans="1:3" x14ac:dyDescent="0.15">
      <c r="A108" s="3"/>
    </row>
    <row r="109" spans="1:3" x14ac:dyDescent="0.15">
      <c r="A109" s="3"/>
    </row>
    <row r="110" spans="1:3" x14ac:dyDescent="0.15">
      <c r="A110" s="3"/>
    </row>
    <row r="111" spans="1:3" x14ac:dyDescent="0.15">
      <c r="A111" s="3"/>
    </row>
    <row r="112" spans="1:3" x14ac:dyDescent="0.15">
      <c r="A112" s="3"/>
    </row>
    <row r="113" spans="1:1" x14ac:dyDescent="0.15">
      <c r="A113" s="3"/>
    </row>
    <row r="114" spans="1:1" x14ac:dyDescent="0.15">
      <c r="A114" s="3"/>
    </row>
    <row r="115" spans="1:1" x14ac:dyDescent="0.15">
      <c r="A115" s="3"/>
    </row>
    <row r="116" spans="1:1" x14ac:dyDescent="0.15">
      <c r="A116" s="3"/>
    </row>
    <row r="117" spans="1:1" x14ac:dyDescent="0.15">
      <c r="A117" s="3"/>
    </row>
    <row r="118" spans="1:1" x14ac:dyDescent="0.15">
      <c r="A118" s="3"/>
    </row>
    <row r="119" spans="1:1" x14ac:dyDescent="0.15">
      <c r="A119" s="3"/>
    </row>
    <row r="120" spans="1:1" x14ac:dyDescent="0.15">
      <c r="A120" s="3"/>
    </row>
    <row r="121" spans="1:1" x14ac:dyDescent="0.15">
      <c r="A121" s="3"/>
    </row>
    <row r="122" spans="1:1" x14ac:dyDescent="0.15">
      <c r="A122" s="3"/>
    </row>
    <row r="123" spans="1:1" x14ac:dyDescent="0.15">
      <c r="A123" s="3"/>
    </row>
    <row r="124" spans="1:1" x14ac:dyDescent="0.15">
      <c r="A124" s="3"/>
    </row>
    <row r="125" spans="1:1" x14ac:dyDescent="0.15">
      <c r="A125" s="3"/>
    </row>
    <row r="126" spans="1:1" x14ac:dyDescent="0.15">
      <c r="A126" s="3"/>
    </row>
    <row r="127" spans="1:1" x14ac:dyDescent="0.15">
      <c r="A127" s="3"/>
    </row>
    <row r="128" spans="1:1" x14ac:dyDescent="0.15">
      <c r="A128" s="3"/>
    </row>
    <row r="129" spans="1:1" x14ac:dyDescent="0.15">
      <c r="A129" s="3"/>
    </row>
    <row r="130" spans="1:1" x14ac:dyDescent="0.15">
      <c r="A130" s="3"/>
    </row>
    <row r="131" spans="1:1" x14ac:dyDescent="0.15">
      <c r="A131" s="3"/>
    </row>
    <row r="132" spans="1:1" x14ac:dyDescent="0.15">
      <c r="A132" s="3"/>
    </row>
    <row r="133" spans="1:1" x14ac:dyDescent="0.15">
      <c r="A133" s="3"/>
    </row>
    <row r="134" spans="1:1" x14ac:dyDescent="0.15">
      <c r="A134" s="3"/>
    </row>
    <row r="135" spans="1:1" x14ac:dyDescent="0.15">
      <c r="A135" s="3"/>
    </row>
    <row r="136" spans="1:1" x14ac:dyDescent="0.15">
      <c r="A136" s="3"/>
    </row>
    <row r="137" spans="1:1" x14ac:dyDescent="0.15">
      <c r="A137" s="3"/>
    </row>
    <row r="138" spans="1:1" x14ac:dyDescent="0.15">
      <c r="A138" s="3"/>
    </row>
    <row r="139" spans="1:1" x14ac:dyDescent="0.15">
      <c r="A139" s="3"/>
    </row>
  </sheetData>
  <phoneticPr fontId="2" type="noConversion"/>
  <pageMargins left="0.39" right="0" top="0.53" bottom="0.71" header="0.5" footer="0.5"/>
  <pageSetup scale="45" orientation="landscape"/>
  <headerFooter>
    <oddFooter xml:space="preserve">&amp;L&amp;16&amp;K000000&amp;D&amp;C&amp;16&amp;K000000&amp;F&amp;R&amp;K000000 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" x14ac:dyDescent="0.15"/>
  <cols>
    <col min="1" max="256" width="8.83203125" customWidth="1"/>
  </cols>
  <sheetData/>
  <phoneticPr fontId="2" type="noConversion"/>
  <pageMargins left="0.75" right="0.75" top="1" bottom="1" header="0.5" footer="0.5"/>
  <pageSetup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" x14ac:dyDescent="0.15"/>
  <cols>
    <col min="1" max="256" width="8.83203125" customWidth="1"/>
  </cols>
  <sheetData/>
  <phoneticPr fontId="2" type="noConversion"/>
  <pageMargins left="0.75" right="0.75" top="1" bottom="1" header="0.5" footer="0.5"/>
  <pageSetup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2023-11-10T17:55:19Z</cp:lastPrinted>
  <dcterms:created xsi:type="dcterms:W3CDTF">2010-03-27T16:40:26Z</dcterms:created>
  <dcterms:modified xsi:type="dcterms:W3CDTF">2023-11-10T17:57:58Z</dcterms:modified>
</cp:coreProperties>
</file>