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2 Community Areas/"/>
    </mc:Choice>
  </mc:AlternateContent>
  <xr:revisionPtr revIDLastSave="0" documentId="13_ncr:1_{2C34E3F0-6472-434F-A8BA-1A3B6046E6C5}" xr6:coauthVersionLast="47" xr6:coauthVersionMax="47" xr10:uidLastSave="{00000000-0000-0000-0000-000000000000}"/>
  <bookViews>
    <workbookView xWindow="0" yWindow="500" windowWidth="25600" windowHeight="124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23" i="1" l="1"/>
  <c r="E34" i="1"/>
  <c r="G9" i="1"/>
  <c r="A16" i="1"/>
  <c r="A17" i="1" s="1"/>
  <c r="A18" i="1" s="1"/>
  <c r="A19" i="1" s="1"/>
  <c r="A20" i="1" s="1"/>
  <c r="A21" i="1" s="1"/>
  <c r="A22" i="1" s="1"/>
  <c r="A24" i="1" s="1"/>
  <c r="A25" i="1" s="1"/>
  <c r="A26" i="1" s="1"/>
</calcChain>
</file>

<file path=xl/sharedStrings.xml><?xml version="1.0" encoding="utf-8"?>
<sst xmlns="http://schemas.openxmlformats.org/spreadsheetml/2006/main" count="78" uniqueCount="78">
  <si>
    <t>Start</t>
  </si>
  <si>
    <t>Place</t>
  </si>
  <si>
    <t>Address</t>
  </si>
  <si>
    <t>Zip Code</t>
  </si>
  <si>
    <t>Built</t>
  </si>
  <si>
    <t>Finish</t>
  </si>
  <si>
    <t>Architect / Notes</t>
  </si>
  <si>
    <t xml:space="preserve"> </t>
  </si>
  <si>
    <t xml:space="preserve">North   </t>
  </si>
  <si>
    <t xml:space="preserve">West   </t>
  </si>
  <si>
    <t xml:space="preserve">East   </t>
  </si>
  <si>
    <t xml:space="preserve">South   </t>
  </si>
  <si>
    <t>Community Area #50 - Pullman</t>
  </si>
  <si>
    <t>115th St.</t>
  </si>
  <si>
    <t>Cottage Grove</t>
  </si>
  <si>
    <t>95th St.</t>
  </si>
  <si>
    <t>Railroad Tracks/Stoney Island</t>
  </si>
  <si>
    <t>Hotel Florence</t>
  </si>
  <si>
    <t>11111 S. Forrestville Ave.</t>
  </si>
  <si>
    <t>S. S. Beman, $100K, Pullman's Daughter</t>
  </si>
  <si>
    <t>744 E. 103rd St.</t>
  </si>
  <si>
    <t>Stadium, increased parks from 135 to 430</t>
  </si>
  <si>
    <t>Gately (James) Park</t>
  </si>
  <si>
    <t>Arcade Park</t>
  </si>
  <si>
    <t>11255 S Langley Ave</t>
  </si>
  <si>
    <t>Built by Pullman, Acquired by City of Chicago</t>
  </si>
  <si>
    <t>Sivert Gunderson grain trader's relative</t>
  </si>
  <si>
    <t>Langley (Ester Gunderson) Playlot Park</t>
  </si>
  <si>
    <t>10001 S. Woodlawn Ave</t>
  </si>
  <si>
    <t>Renamed, late 1950's - Southeast &amp; Fenger</t>
  </si>
  <si>
    <t>Olive-Harvey (Community) College</t>
  </si>
  <si>
    <t>Greenstone United Methodist Church</t>
  </si>
  <si>
    <t>11211 S. St. Lawrence Ave.</t>
  </si>
  <si>
    <t>11132 S. St. Lawrence Ave.</t>
  </si>
  <si>
    <t>Sold to Methodist Church, $57K, SS Beman</t>
  </si>
  <si>
    <t>Market Hall - Square</t>
  </si>
  <si>
    <t>Clock Tower &amp; Administration Building</t>
  </si>
  <si>
    <t>Burned, Rebuilt 2005</t>
  </si>
  <si>
    <t>11000 S. Cotage Grove Ave</t>
  </si>
  <si>
    <t>Burned 1881, 1973 Solon Spencer Beman</t>
  </si>
  <si>
    <t>E. 112th St. Circle</t>
  </si>
  <si>
    <t>11311 S. Forrestville Ave.</t>
  </si>
  <si>
    <t>Perkins &amp; Will</t>
  </si>
  <si>
    <t>Corliss High School</t>
  </si>
  <si>
    <t>821 E 103rd St.</t>
  </si>
  <si>
    <t>10538 S. Langley Ave.</t>
  </si>
  <si>
    <t>Cal-Harbor Restaurant &amp; Lounge</t>
  </si>
  <si>
    <t>546 E. 115th St.</t>
  </si>
  <si>
    <t>1st Review found on-line</t>
  </si>
  <si>
    <t>Run:  7.74 Miles</t>
  </si>
  <si>
    <t>10406 S Maryland Ave</t>
  </si>
  <si>
    <t>A. Philip Randolph Pullman Porter Museum</t>
  </si>
  <si>
    <t>Brotherhood of Sleeping Car Porters</t>
  </si>
  <si>
    <t>Pullman Co. founded, 1968 closed.</t>
  </si>
  <si>
    <t>Pullman Company Town established as a National Monument by President Obama</t>
  </si>
  <si>
    <t>George M. Pullman (1831-1897) Elem. School</t>
  </si>
  <si>
    <t>Annexed by the City of Chicago</t>
  </si>
  <si>
    <t>1877-1880 George Pullman bought 4,000 acres for $800k.</t>
  </si>
  <si>
    <t>Pullman Strike by 4,000 workers led by Eugene Debs. 30 died during riots.</t>
  </si>
  <si>
    <t>1880-1884 Pullman Company Town built by Architect S. S. Beman.</t>
  </si>
  <si>
    <t>2015 (Est.)</t>
  </si>
  <si>
    <t>White</t>
  </si>
  <si>
    <t>Black</t>
  </si>
  <si>
    <t>Asian</t>
  </si>
  <si>
    <t>Hispanic</t>
  </si>
  <si>
    <t>Other</t>
  </si>
  <si>
    <t>Total</t>
  </si>
  <si>
    <t>Median Household Income:</t>
  </si>
  <si>
    <t>Notable People - Bob Fioretti Chicago Alderman 2007-2015</t>
  </si>
  <si>
    <t>Designated National Historic Landmark District &amp; Placed on the NRHP.</t>
  </si>
  <si>
    <t>Churches</t>
  </si>
  <si>
    <t>Schools</t>
  </si>
  <si>
    <t>Parks</t>
  </si>
  <si>
    <t>Hall - Square</t>
  </si>
  <si>
    <t>Hotels</t>
  </si>
  <si>
    <t>Company Buildings</t>
  </si>
  <si>
    <t>Museum</t>
  </si>
  <si>
    <t>Edgar Allen Poe (1809-1849) Elem.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</si>
</sst>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0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6"/>
      <color rgb="FF202122"/>
      <name val="Arial"/>
      <family val="2"/>
    </font>
    <font>
      <sz val="16"/>
      <color rgb="FF000000"/>
      <name val="Arial"/>
      <family val="2"/>
    </font>
    <font>
      <u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2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3" fontId="2" fillId="0" borderId="0" xfId="0" applyNumberFormat="1" applyFont="1"/>
    <xf numFmtId="3" fontId="7" fillId="0" borderId="0" xfId="0" applyNumberFormat="1" applyFont="1"/>
    <xf numFmtId="10" fontId="7" fillId="0" borderId="0" xfId="0" applyNumberFormat="1" applyFont="1"/>
    <xf numFmtId="10" fontId="2" fillId="0" borderId="0" xfId="0" applyNumberFormat="1" applyFont="1"/>
    <xf numFmtId="164" fontId="8" fillId="0" borderId="0" xfId="0" applyNumberFormat="1" applyFont="1"/>
    <xf numFmtId="0" fontId="9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19</xdr:row>
      <xdr:rowOff>0</xdr:rowOff>
    </xdr:from>
    <xdr:to>
      <xdr:col>3</xdr:col>
      <xdr:colOff>7620</xdr:colOff>
      <xdr:row>19</xdr:row>
      <xdr:rowOff>7620</xdr:rowOff>
    </xdr:to>
    <xdr:pic>
      <xdr:nvPicPr>
        <xdr:cNvPr id="1213" name="Picture 2" descr="transparent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8160" y="307086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19</xdr:row>
      <xdr:rowOff>0</xdr:rowOff>
    </xdr:from>
    <xdr:ext cx="7620" cy="7620"/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F6BBB524-CF89-094F-BA13-03C67F3AC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0625" y="52070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L68"/>
  <sheetViews>
    <sheetView tabSelected="1" zoomScale="80" zoomScaleNormal="80" workbookViewId="0"/>
  </sheetViews>
  <sheetFormatPr baseColWidth="10" defaultColWidth="8.83203125" defaultRowHeight="13" x14ac:dyDescent="0.15"/>
  <cols>
    <col min="1" max="1" width="8.33203125" customWidth="1"/>
    <col min="2" max="2" width="47.33203125" customWidth="1"/>
    <col min="3" max="3" width="11" customWidth="1"/>
    <col min="4" max="4" width="38.33203125" customWidth="1"/>
    <col min="5" max="5" width="14.83203125" customWidth="1"/>
    <col min="6" max="6" width="11.5" customWidth="1"/>
    <col min="7" max="7" width="11.83203125" customWidth="1"/>
    <col min="8" max="8" width="61.33203125" customWidth="1"/>
    <col min="9" max="9" width="12" customWidth="1"/>
    <col min="11" max="11" width="11.1640625" customWidth="1"/>
  </cols>
  <sheetData>
    <row r="1" spans="1:116" ht="30" x14ac:dyDescent="0.3">
      <c r="A1" s="7" t="s">
        <v>12</v>
      </c>
      <c r="B1" s="7"/>
      <c r="C1" s="6"/>
      <c r="D1" s="6"/>
      <c r="E1" s="6"/>
      <c r="F1" s="6"/>
      <c r="G1" s="6"/>
      <c r="H1" s="6"/>
      <c r="I1" s="6"/>
      <c r="J1" s="6"/>
      <c r="K1" s="6"/>
    </row>
    <row r="2" spans="1:116" ht="50" customHeight="1" x14ac:dyDescent="0.15"/>
    <row r="3" spans="1:116" ht="20" customHeight="1" x14ac:dyDescent="0.2">
      <c r="A3" s="1">
        <v>1862</v>
      </c>
      <c r="B3" s="1" t="s">
        <v>53</v>
      </c>
      <c r="E3" s="1">
        <v>1885</v>
      </c>
      <c r="F3" s="11">
        <v>8600</v>
      </c>
      <c r="G3" s="14">
        <v>7.0999999999999994E-2</v>
      </c>
      <c r="H3" s="1" t="s">
        <v>61</v>
      </c>
    </row>
    <row r="4" spans="1:116" ht="20" customHeight="1" x14ac:dyDescent="0.2">
      <c r="A4" s="1" t="s">
        <v>57</v>
      </c>
      <c r="B4" s="1"/>
      <c r="E4" s="1">
        <v>1930</v>
      </c>
      <c r="F4" s="12">
        <v>6705</v>
      </c>
      <c r="G4" s="13">
        <v>0.82799999999999996</v>
      </c>
      <c r="H4" s="1" t="s">
        <v>62</v>
      </c>
    </row>
    <row r="5" spans="1:116" ht="20" customHeight="1" x14ac:dyDescent="0.2">
      <c r="A5" s="1" t="s">
        <v>59</v>
      </c>
      <c r="E5" s="1">
        <v>1950</v>
      </c>
      <c r="F5" s="12">
        <v>8899</v>
      </c>
      <c r="G5" s="14">
        <v>8.5000000000000006E-2</v>
      </c>
      <c r="H5" s="1" t="s">
        <v>64</v>
      </c>
      <c r="J5" s="1"/>
    </row>
    <row r="6" spans="1:116" ht="20" customHeight="1" x14ac:dyDescent="0.2">
      <c r="A6" s="2">
        <v>1889</v>
      </c>
      <c r="B6" s="1" t="s">
        <v>56</v>
      </c>
      <c r="E6" s="1">
        <v>1970</v>
      </c>
      <c r="F6" s="12">
        <v>10965</v>
      </c>
      <c r="G6" s="13">
        <v>5.0000000000000001E-3</v>
      </c>
      <c r="H6" s="1" t="s">
        <v>63</v>
      </c>
    </row>
    <row r="7" spans="1:116" ht="20" customHeight="1" x14ac:dyDescent="0.2">
      <c r="A7" s="2">
        <v>1894</v>
      </c>
      <c r="B7" s="1" t="s">
        <v>58</v>
      </c>
      <c r="E7" s="1">
        <v>2000</v>
      </c>
      <c r="F7" s="12">
        <v>8921</v>
      </c>
      <c r="G7" s="14">
        <v>1.0999999999999999E-2</v>
      </c>
      <c r="H7" s="1" t="s">
        <v>65</v>
      </c>
      <c r="J7" s="1"/>
    </row>
    <row r="8" spans="1:116" ht="20" customHeight="1" x14ac:dyDescent="0.2">
      <c r="A8" s="2">
        <v>1972</v>
      </c>
      <c r="B8" s="1" t="s">
        <v>69</v>
      </c>
      <c r="E8" s="9" t="s">
        <v>60</v>
      </c>
      <c r="F8" s="12">
        <v>6501</v>
      </c>
      <c r="G8" s="14"/>
      <c r="H8" s="1"/>
    </row>
    <row r="9" spans="1:116" ht="20" customHeight="1" x14ac:dyDescent="0.2">
      <c r="A9" s="2">
        <v>2015</v>
      </c>
      <c r="B9" s="1" t="s">
        <v>54</v>
      </c>
      <c r="E9" s="1"/>
      <c r="F9" s="12"/>
      <c r="G9" s="14">
        <f>SUM(G3:G7)</f>
        <v>0.99999999999999989</v>
      </c>
      <c r="H9" s="1" t="s">
        <v>66</v>
      </c>
    </row>
    <row r="10" spans="1:116" ht="20" customHeight="1" x14ac:dyDescent="0.2">
      <c r="E10" s="9" t="s">
        <v>67</v>
      </c>
      <c r="F10" s="15">
        <v>36728</v>
      </c>
      <c r="G10" s="1"/>
      <c r="H10" s="1"/>
    </row>
    <row r="11" spans="1:116" ht="20" customHeight="1" x14ac:dyDescent="0.2">
      <c r="A11" s="1" t="s">
        <v>68</v>
      </c>
      <c r="B11" s="1"/>
      <c r="C11" s="1"/>
      <c r="E11" s="1"/>
      <c r="F11" s="1"/>
      <c r="G11" s="1"/>
      <c r="H11" s="1"/>
    </row>
    <row r="12" spans="1:116" ht="20" x14ac:dyDescent="0.2">
      <c r="A12" s="1"/>
      <c r="B12" s="1"/>
      <c r="C12" s="1"/>
      <c r="D12" s="1"/>
      <c r="E12" s="1"/>
      <c r="F12" s="5" t="s">
        <v>4</v>
      </c>
      <c r="G12" s="5"/>
    </row>
    <row r="13" spans="1:116" ht="20" x14ac:dyDescent="0.2">
      <c r="A13" s="1"/>
      <c r="B13" s="1"/>
      <c r="C13" s="4" t="s">
        <v>1</v>
      </c>
      <c r="D13" s="4" t="s">
        <v>2</v>
      </c>
      <c r="E13" s="4" t="s">
        <v>3</v>
      </c>
      <c r="F13" s="4" t="s">
        <v>0</v>
      </c>
      <c r="G13" s="4" t="s">
        <v>5</v>
      </c>
      <c r="H13" s="4" t="s">
        <v>6</v>
      </c>
    </row>
    <row r="14" spans="1:116" ht="10" customHeight="1" x14ac:dyDescent="0.2">
      <c r="A14" s="1"/>
      <c r="B14" s="1"/>
      <c r="C14" s="4"/>
      <c r="D14" s="4"/>
      <c r="E14" s="4"/>
      <c r="F14" s="4"/>
      <c r="G14" s="1"/>
    </row>
    <row r="15" spans="1:116" ht="20" x14ac:dyDescent="0.2">
      <c r="A15" s="10">
        <v>1</v>
      </c>
      <c r="B15" s="1" t="s">
        <v>55</v>
      </c>
      <c r="C15" s="1"/>
      <c r="D15" s="1" t="s">
        <v>41</v>
      </c>
      <c r="E15" s="1">
        <v>60628</v>
      </c>
      <c r="F15" s="1">
        <v>1910</v>
      </c>
      <c r="G15" s="1"/>
      <c r="H15" s="1" t="s">
        <v>42</v>
      </c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</row>
    <row r="16" spans="1:116" ht="20" x14ac:dyDescent="0.2">
      <c r="A16" s="10">
        <f t="shared" ref="A16:A26" si="0">1+A15</f>
        <v>2</v>
      </c>
      <c r="B16" s="1" t="s">
        <v>35</v>
      </c>
      <c r="C16" s="1"/>
      <c r="D16" s="1" t="s">
        <v>40</v>
      </c>
      <c r="E16" s="1">
        <v>60628</v>
      </c>
      <c r="F16" s="1">
        <v>1881</v>
      </c>
      <c r="G16" s="1">
        <v>1893</v>
      </c>
      <c r="H16" s="1" t="s">
        <v>39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</row>
    <row r="17" spans="1:20" ht="20" x14ac:dyDescent="0.2">
      <c r="A17" s="2">
        <f t="shared" si="0"/>
        <v>3</v>
      </c>
      <c r="B17" s="1" t="s">
        <v>31</v>
      </c>
      <c r="C17" s="1"/>
      <c r="D17" s="1" t="s">
        <v>32</v>
      </c>
      <c r="E17" s="1">
        <v>60628</v>
      </c>
      <c r="F17" s="1">
        <v>1882</v>
      </c>
      <c r="G17" s="1">
        <v>1906</v>
      </c>
      <c r="H17" s="1" t="s">
        <v>34</v>
      </c>
      <c r="K17" s="1"/>
      <c r="L17" s="1"/>
      <c r="M17" s="1"/>
      <c r="N17" s="1"/>
    </row>
    <row r="18" spans="1:20" ht="20" x14ac:dyDescent="0.2">
      <c r="A18" s="2">
        <f t="shared" si="0"/>
        <v>4</v>
      </c>
      <c r="B18" s="1" t="s">
        <v>23</v>
      </c>
      <c r="C18" s="1"/>
      <c r="D18" s="1" t="s">
        <v>33</v>
      </c>
      <c r="E18" s="1">
        <v>60628</v>
      </c>
      <c r="F18" s="1">
        <v>1880</v>
      </c>
      <c r="G18" s="1">
        <v>1909</v>
      </c>
      <c r="H18" s="1" t="s">
        <v>25</v>
      </c>
      <c r="J18" s="1"/>
      <c r="K18" s="1"/>
      <c r="L18" s="1"/>
      <c r="M18" s="1"/>
      <c r="N18" s="1"/>
    </row>
    <row r="19" spans="1:20" ht="20" x14ac:dyDescent="0.2">
      <c r="A19" s="2">
        <f t="shared" si="0"/>
        <v>5</v>
      </c>
      <c r="B19" s="1" t="s">
        <v>17</v>
      </c>
      <c r="C19" s="1"/>
      <c r="D19" s="1" t="s">
        <v>18</v>
      </c>
      <c r="E19" s="1">
        <v>60628</v>
      </c>
      <c r="F19" s="1">
        <v>1881</v>
      </c>
      <c r="G19" s="1"/>
      <c r="H19" s="1" t="s">
        <v>19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0" x14ac:dyDescent="0.2">
      <c r="A20" s="2">
        <f t="shared" si="0"/>
        <v>6</v>
      </c>
      <c r="B20" s="1" t="s">
        <v>36</v>
      </c>
      <c r="C20" s="1"/>
      <c r="D20" s="1" t="s">
        <v>38</v>
      </c>
      <c r="E20" s="1">
        <v>60628</v>
      </c>
      <c r="F20" s="1">
        <v>1880</v>
      </c>
      <c r="G20" s="1">
        <v>1998</v>
      </c>
      <c r="H20" s="1" t="s">
        <v>37</v>
      </c>
    </row>
    <row r="21" spans="1:20" ht="20" x14ac:dyDescent="0.2">
      <c r="A21" s="2">
        <f t="shared" si="0"/>
        <v>7</v>
      </c>
      <c r="B21" s="1" t="s">
        <v>77</v>
      </c>
      <c r="C21" s="1"/>
      <c r="D21" s="1" t="s">
        <v>45</v>
      </c>
      <c r="E21" s="1">
        <v>60628</v>
      </c>
      <c r="F21" s="1">
        <v>1905</v>
      </c>
      <c r="G21" s="1"/>
      <c r="H21" s="1"/>
      <c r="K21" s="1"/>
      <c r="L21" s="1"/>
      <c r="M21" s="1"/>
      <c r="N21" s="1"/>
    </row>
    <row r="22" spans="1:20" ht="20" x14ac:dyDescent="0.2">
      <c r="A22" s="2">
        <f t="shared" si="0"/>
        <v>8</v>
      </c>
      <c r="B22" s="1" t="s">
        <v>22</v>
      </c>
      <c r="C22" s="1"/>
      <c r="D22" s="1" t="s">
        <v>20</v>
      </c>
      <c r="E22" s="1">
        <v>60628</v>
      </c>
      <c r="F22" s="1">
        <v>1947</v>
      </c>
      <c r="G22" s="1">
        <v>1950</v>
      </c>
      <c r="H22" s="1" t="s">
        <v>21</v>
      </c>
      <c r="K22" s="1"/>
      <c r="L22" s="1"/>
      <c r="M22" s="1"/>
      <c r="N22" s="1"/>
    </row>
    <row r="23" spans="1:20" ht="20" x14ac:dyDescent="0.2">
      <c r="A23" s="2">
        <f t="shared" si="0"/>
        <v>9</v>
      </c>
      <c r="B23" s="1" t="s">
        <v>30</v>
      </c>
      <c r="C23" s="1"/>
      <c r="D23" s="1" t="s">
        <v>28</v>
      </c>
      <c r="E23" s="1">
        <v>60628</v>
      </c>
      <c r="F23" s="1"/>
      <c r="G23" s="1">
        <v>1970</v>
      </c>
      <c r="H23" s="1" t="s">
        <v>29</v>
      </c>
      <c r="K23" s="1"/>
      <c r="L23" s="1"/>
      <c r="M23" s="1"/>
      <c r="N23" s="1"/>
    </row>
    <row r="24" spans="1:20" ht="20" x14ac:dyDescent="0.2">
      <c r="A24" s="2">
        <f t="shared" si="0"/>
        <v>10</v>
      </c>
      <c r="B24" s="1" t="s">
        <v>43</v>
      </c>
      <c r="C24" s="1"/>
      <c r="D24" s="1" t="s">
        <v>44</v>
      </c>
      <c r="E24" s="1">
        <v>60628</v>
      </c>
      <c r="F24" s="1">
        <v>1974</v>
      </c>
      <c r="G24" s="1"/>
      <c r="H24" s="1"/>
      <c r="K24" s="1"/>
      <c r="L24" s="1"/>
      <c r="M24" s="1"/>
      <c r="N24" s="1"/>
    </row>
    <row r="25" spans="1:20" ht="20" x14ac:dyDescent="0.2">
      <c r="A25" s="2">
        <f t="shared" si="0"/>
        <v>11</v>
      </c>
      <c r="B25" s="1" t="s">
        <v>51</v>
      </c>
      <c r="C25" s="1"/>
      <c r="D25" s="1" t="s">
        <v>50</v>
      </c>
      <c r="E25" s="1">
        <v>60628</v>
      </c>
      <c r="F25" s="1">
        <v>1995</v>
      </c>
      <c r="G25" s="1"/>
      <c r="H25" s="1" t="s">
        <v>52</v>
      </c>
      <c r="K25" s="1"/>
      <c r="L25" s="1"/>
      <c r="M25" s="1"/>
      <c r="N25" s="1"/>
    </row>
    <row r="26" spans="1:20" ht="20" x14ac:dyDescent="0.2">
      <c r="A26" s="2">
        <f t="shared" si="0"/>
        <v>12</v>
      </c>
      <c r="B26" s="1" t="s">
        <v>27</v>
      </c>
      <c r="C26" s="1"/>
      <c r="D26" s="1" t="s">
        <v>24</v>
      </c>
      <c r="E26" s="1">
        <v>60628</v>
      </c>
      <c r="F26" s="1">
        <v>1947</v>
      </c>
      <c r="G26" s="1"/>
      <c r="H26" s="1" t="s">
        <v>26</v>
      </c>
      <c r="K26" s="1"/>
      <c r="L26" s="1"/>
      <c r="M26" s="1"/>
      <c r="N26" s="1"/>
    </row>
    <row r="27" spans="1:20" ht="20" x14ac:dyDescent="0.2">
      <c r="A27" s="2"/>
      <c r="B27" s="1" t="s">
        <v>46</v>
      </c>
      <c r="C27" s="1"/>
      <c r="D27" s="1" t="s">
        <v>47</v>
      </c>
      <c r="E27" s="1">
        <v>60628</v>
      </c>
      <c r="F27" s="1"/>
      <c r="G27" s="1">
        <v>2006</v>
      </c>
      <c r="H27" s="1" t="s">
        <v>48</v>
      </c>
      <c r="K27" s="1"/>
      <c r="L27" s="1"/>
      <c r="M27" s="1"/>
      <c r="N27" s="1"/>
    </row>
    <row r="28" spans="1:20" ht="20" customHeight="1" x14ac:dyDescent="0.15">
      <c r="A28" s="3"/>
    </row>
    <row r="29" spans="1:20" ht="20" x14ac:dyDescent="0.2">
      <c r="D29" s="8" t="s">
        <v>49</v>
      </c>
    </row>
    <row r="30" spans="1:20" ht="20" x14ac:dyDescent="0.2">
      <c r="D30" s="8" t="s">
        <v>7</v>
      </c>
      <c r="E30" s="1"/>
      <c r="F30" s="1"/>
      <c r="G30" s="1"/>
      <c r="H30" s="1"/>
    </row>
    <row r="31" spans="1:20" ht="20" x14ac:dyDescent="0.2">
      <c r="A31" s="2">
        <v>1</v>
      </c>
      <c r="B31" s="1" t="s">
        <v>70</v>
      </c>
      <c r="C31" s="9" t="s">
        <v>8</v>
      </c>
      <c r="D31" s="1" t="s">
        <v>15</v>
      </c>
      <c r="E31" s="1">
        <v>1</v>
      </c>
      <c r="F31" s="1" t="s">
        <v>74</v>
      </c>
      <c r="H31" s="1"/>
    </row>
    <row r="32" spans="1:20" ht="20" x14ac:dyDescent="0.2">
      <c r="A32" s="2">
        <v>5</v>
      </c>
      <c r="B32" s="1" t="s">
        <v>71</v>
      </c>
      <c r="C32" s="9" t="s">
        <v>9</v>
      </c>
      <c r="D32" s="1" t="s">
        <v>14</v>
      </c>
      <c r="E32" s="1">
        <v>1</v>
      </c>
      <c r="F32" s="1" t="s">
        <v>75</v>
      </c>
      <c r="H32" s="1"/>
    </row>
    <row r="33" spans="1:8" ht="20" x14ac:dyDescent="0.2">
      <c r="A33" s="2">
        <v>3</v>
      </c>
      <c r="B33" s="1" t="s">
        <v>72</v>
      </c>
      <c r="C33" s="9" t="s">
        <v>11</v>
      </c>
      <c r="D33" s="1" t="s">
        <v>13</v>
      </c>
      <c r="E33" s="16">
        <v>1</v>
      </c>
      <c r="F33" s="1" t="s">
        <v>76</v>
      </c>
      <c r="H33" s="1"/>
    </row>
    <row r="34" spans="1:8" ht="20" x14ac:dyDescent="0.2">
      <c r="A34" s="2">
        <v>1</v>
      </c>
      <c r="B34" s="1" t="s">
        <v>73</v>
      </c>
      <c r="C34" s="9" t="s">
        <v>10</v>
      </c>
      <c r="D34" s="8" t="s">
        <v>16</v>
      </c>
      <c r="E34" s="1">
        <f>SUM(A31:A34)+SUM(E31:E33)</f>
        <v>13</v>
      </c>
      <c r="F34" s="1"/>
      <c r="H34" s="1"/>
    </row>
    <row r="35" spans="1:8" x14ac:dyDescent="0.15">
      <c r="A35" s="3"/>
      <c r="B35" s="3"/>
    </row>
    <row r="36" spans="1:8" x14ac:dyDescent="0.15">
      <c r="A36" s="3"/>
      <c r="B36" s="3"/>
    </row>
    <row r="37" spans="1:8" x14ac:dyDescent="0.15">
      <c r="A37" s="3"/>
      <c r="B37" s="3"/>
    </row>
    <row r="38" spans="1:8" x14ac:dyDescent="0.15">
      <c r="A38" s="3"/>
      <c r="B38" s="3"/>
    </row>
    <row r="39" spans="1:8" x14ac:dyDescent="0.15">
      <c r="A39" s="3"/>
      <c r="B39" s="3"/>
    </row>
    <row r="40" spans="1:8" x14ac:dyDescent="0.15">
      <c r="A40" s="3"/>
      <c r="B40" s="3"/>
    </row>
    <row r="41" spans="1:8" x14ac:dyDescent="0.15">
      <c r="A41" s="3"/>
      <c r="B41" s="3"/>
    </row>
    <row r="42" spans="1:8" x14ac:dyDescent="0.15">
      <c r="A42" s="3"/>
      <c r="B42" s="3"/>
    </row>
    <row r="43" spans="1:8" x14ac:dyDescent="0.15">
      <c r="A43" s="3"/>
      <c r="B43" s="3"/>
    </row>
    <row r="44" spans="1:8" x14ac:dyDescent="0.15">
      <c r="A44" s="3"/>
      <c r="B44" s="3"/>
    </row>
    <row r="45" spans="1:8" x14ac:dyDescent="0.15">
      <c r="A45" s="3"/>
      <c r="B45" s="3"/>
    </row>
    <row r="46" spans="1:8" x14ac:dyDescent="0.15">
      <c r="A46" s="3"/>
      <c r="B46" s="3"/>
    </row>
    <row r="47" spans="1:8" x14ac:dyDescent="0.15">
      <c r="A47" s="3"/>
      <c r="B47" s="3"/>
    </row>
    <row r="48" spans="1:8" x14ac:dyDescent="0.15">
      <c r="A48" s="3"/>
      <c r="B48" s="3"/>
    </row>
    <row r="49" spans="1:2" x14ac:dyDescent="0.15">
      <c r="A49" s="3"/>
      <c r="B49" s="3"/>
    </row>
    <row r="50" spans="1:2" x14ac:dyDescent="0.15">
      <c r="A50" s="3"/>
      <c r="B50" s="3"/>
    </row>
    <row r="51" spans="1:2" x14ac:dyDescent="0.15">
      <c r="A51" s="3"/>
      <c r="B51" s="3"/>
    </row>
    <row r="52" spans="1:2" x14ac:dyDescent="0.15">
      <c r="A52" s="3"/>
      <c r="B52" s="3"/>
    </row>
    <row r="53" spans="1:2" x14ac:dyDescent="0.15">
      <c r="A53" s="3"/>
      <c r="B53" s="3"/>
    </row>
    <row r="54" spans="1:2" x14ac:dyDescent="0.15">
      <c r="A54" s="3"/>
      <c r="B54" s="3"/>
    </row>
    <row r="55" spans="1:2" x14ac:dyDescent="0.15">
      <c r="A55" s="3"/>
      <c r="B55" s="3"/>
    </row>
    <row r="56" spans="1:2" x14ac:dyDescent="0.15">
      <c r="A56" s="3"/>
      <c r="B56" s="3"/>
    </row>
    <row r="57" spans="1:2" x14ac:dyDescent="0.15">
      <c r="A57" s="3"/>
      <c r="B57" s="3"/>
    </row>
    <row r="58" spans="1:2" x14ac:dyDescent="0.15">
      <c r="A58" s="3"/>
      <c r="B58" s="3"/>
    </row>
    <row r="59" spans="1:2" x14ac:dyDescent="0.15">
      <c r="A59" s="3"/>
      <c r="B59" s="3"/>
    </row>
    <row r="60" spans="1:2" x14ac:dyDescent="0.15">
      <c r="A60" s="3"/>
      <c r="B60" s="3"/>
    </row>
    <row r="61" spans="1:2" x14ac:dyDescent="0.15">
      <c r="A61" s="3"/>
      <c r="B61" s="3"/>
    </row>
    <row r="62" spans="1:2" x14ac:dyDescent="0.15">
      <c r="A62" s="3"/>
      <c r="B62" s="3"/>
    </row>
    <row r="63" spans="1:2" x14ac:dyDescent="0.15">
      <c r="A63" s="3"/>
      <c r="B63" s="3"/>
    </row>
    <row r="64" spans="1:2" x14ac:dyDescent="0.15">
      <c r="A64" s="3"/>
      <c r="B64" s="3"/>
    </row>
    <row r="65" spans="1:2" x14ac:dyDescent="0.15">
      <c r="A65" s="3"/>
      <c r="B65" s="3"/>
    </row>
    <row r="66" spans="1:2" x14ac:dyDescent="0.15">
      <c r="A66" s="3"/>
      <c r="B66" s="3"/>
    </row>
    <row r="67" spans="1:2" x14ac:dyDescent="0.15">
      <c r="A67" s="3"/>
      <c r="B67" s="3"/>
    </row>
    <row r="68" spans="1:2" x14ac:dyDescent="0.15">
      <c r="A68" s="3"/>
      <c r="B68" s="3"/>
    </row>
  </sheetData>
  <phoneticPr fontId="1" type="noConversion"/>
  <pageMargins left="0.39" right="0.13" top="0.53" bottom="0.71" header="0.5" footer="0.5"/>
  <pageSetup scale="61" orientation="landscape" r:id="rId1"/>
  <headerFooter alignWithMargins="0">
    <oddFooter>&amp;L&amp;16&amp;K000000&amp;Z&amp;F&amp;R&amp;K000000 &amp;16&amp;D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2022-03-31T18:54:32Z</cp:lastPrinted>
  <dcterms:created xsi:type="dcterms:W3CDTF">2010-03-27T16:40:26Z</dcterms:created>
  <dcterms:modified xsi:type="dcterms:W3CDTF">2022-03-31T21:17:30Z</dcterms:modified>
</cp:coreProperties>
</file>