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413"/>
  <workbookPr/>
  <mc:AlternateContent xmlns:mc="http://schemas.openxmlformats.org/markup-compatibility/2006">
    <mc:Choice Requires="x15">
      <x15ac:absPath xmlns:x15ac="http://schemas.microsoft.com/office/spreadsheetml/2010/11/ac" url="/Users/jdadedarby/Documents/2020 Community Areas/"/>
    </mc:Choice>
  </mc:AlternateContent>
  <xr:revisionPtr revIDLastSave="0" documentId="13_ncr:1_{94E4960B-FC3A-CC4F-8250-9C4AB0740A44}" xr6:coauthVersionLast="45" xr6:coauthVersionMax="45" xr10:uidLastSave="{00000000-0000-0000-0000-000000000000}"/>
  <bookViews>
    <workbookView xWindow="1300" yWindow="460" windowWidth="24300" windowHeight="13940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Sheet1!$A$1:$I$46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G40" i="1" l="1"/>
  <c r="H9" i="1" l="1"/>
  <c r="A17" i="1" l="1"/>
  <c r="A18" i="1" s="1"/>
  <c r="A19" i="1" l="1"/>
  <c r="P62" i="1"/>
  <c r="P63" i="1"/>
  <c r="P67" i="1"/>
  <c r="P61" i="1"/>
  <c r="P60" i="1"/>
  <c r="P65" i="1"/>
  <c r="P64" i="1"/>
  <c r="P59" i="1"/>
  <c r="P66" i="1"/>
  <c r="P58" i="1"/>
  <c r="A20" i="1" l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49" i="1"/>
  <c r="D89" i="1" l="1"/>
  <c r="A90" i="1" l="1"/>
  <c r="D90" i="1" l="1"/>
  <c r="D88" i="1"/>
  <c r="D87" i="1"/>
  <c r="A56" i="1" l="1"/>
  <c r="A57" i="1" s="1"/>
  <c r="A58" i="1" s="1"/>
  <c r="A59" i="1" s="1"/>
  <c r="A60" i="1" s="1"/>
  <c r="A61" i="1" s="1"/>
  <c r="A62" i="1" s="1"/>
  <c r="A63" i="1" s="1"/>
  <c r="A64" i="1" s="1"/>
  <c r="A65" i="1" s="1"/>
  <c r="A66" i="1" s="1"/>
  <c r="A67" i="1" s="1"/>
  <c r="A68" i="1" s="1"/>
  <c r="A69" i="1" l="1"/>
  <c r="A70" i="1" s="1"/>
  <c r="A71" i="1" s="1"/>
  <c r="A72" i="1" s="1"/>
  <c r="A73" i="1" s="1"/>
  <c r="A74" i="1" s="1"/>
  <c r="A75" i="1" s="1"/>
  <c r="A76" i="1" s="1"/>
  <c r="A77" i="1" s="1"/>
  <c r="A78" i="1" s="1"/>
  <c r="A79" i="1" s="1"/>
  <c r="A80" i="1" l="1"/>
  <c r="A82" i="1" s="1"/>
  <c r="A83" i="1" s="1"/>
  <c r="A85" i="1" s="1"/>
</calcChain>
</file>

<file path=xl/sharedStrings.xml><?xml version="1.0" encoding="utf-8"?>
<sst xmlns="http://schemas.openxmlformats.org/spreadsheetml/2006/main" count="165" uniqueCount="135">
  <si>
    <t>Start</t>
  </si>
  <si>
    <t>Place</t>
  </si>
  <si>
    <t>Address</t>
  </si>
  <si>
    <t>Zip Code</t>
  </si>
  <si>
    <t>Built</t>
  </si>
  <si>
    <t>Finish</t>
  </si>
  <si>
    <t>Notes</t>
  </si>
  <si>
    <t>White</t>
  </si>
  <si>
    <t>Black</t>
  </si>
  <si>
    <t>Hispanic</t>
  </si>
  <si>
    <t>Asian</t>
  </si>
  <si>
    <t>Other</t>
  </si>
  <si>
    <t>Median Household Income:</t>
  </si>
  <si>
    <t>Total</t>
  </si>
  <si>
    <t>Architect / Notes</t>
  </si>
  <si>
    <t>Run     -</t>
  </si>
  <si>
    <t>`</t>
  </si>
  <si>
    <t>Schools</t>
  </si>
  <si>
    <t xml:space="preserve">North   - </t>
  </si>
  <si>
    <t>Churches</t>
  </si>
  <si>
    <t>West   -</t>
  </si>
  <si>
    <t>South  -</t>
  </si>
  <si>
    <t>East    -</t>
  </si>
  <si>
    <t>Height</t>
  </si>
  <si>
    <t>Age</t>
  </si>
  <si>
    <t>Detail</t>
  </si>
  <si>
    <t>Steeples</t>
  </si>
  <si>
    <t>Materials</t>
  </si>
  <si>
    <t>Glass</t>
  </si>
  <si>
    <t>Size</t>
  </si>
  <si>
    <t xml:space="preserve">   - Places Not Visited</t>
  </si>
  <si>
    <t>Parks, Memorials &amp; Fieldhouses</t>
  </si>
  <si>
    <t xml:space="preserve">RR Ops. </t>
  </si>
  <si>
    <t>Miles</t>
  </si>
  <si>
    <t>Churches, Convents &amp; Rectories</t>
  </si>
  <si>
    <t># 21 Avondale</t>
  </si>
  <si>
    <t># 16 Irving Park</t>
  </si>
  <si>
    <t># 22 Logan Square</t>
  </si>
  <si>
    <t># 20 Hermosa</t>
  </si>
  <si>
    <t>Community Area - # 20 - Hermosa</t>
  </si>
  <si>
    <t># 23 Humboldt Park</t>
  </si>
  <si>
    <t># 25 Austin</t>
  </si>
  <si>
    <t># 15 Portage Park</t>
  </si>
  <si>
    <t># 19 Belmont Cragin</t>
  </si>
  <si>
    <t>1841 N Springfield Ave</t>
  </si>
  <si>
    <t>St. Philomena Church</t>
  </si>
  <si>
    <t>St. Philomena School (Pritzker College Preparatory)</t>
  </si>
  <si>
    <t>4130 W Cortland St</t>
  </si>
  <si>
    <t>Iglesia De Jesucristo Rztrn</t>
  </si>
  <si>
    <t>1920's ?</t>
  </si>
  <si>
    <t>Not Architecturally Significant (NAS) Former Jewish Temple ? Note Jewish Star Medallion.</t>
  </si>
  <si>
    <t>New Hope Church</t>
  </si>
  <si>
    <t>Not Architecturally Significant (NAS) Former Storefront</t>
  </si>
  <si>
    <t>La Iglesia de Dios, Inc.</t>
  </si>
  <si>
    <t>NAS, Converted Warehouse space</t>
  </si>
  <si>
    <t>The Grace and Peace Community Church</t>
  </si>
  <si>
    <t>St Timothy Lutheran Church</t>
  </si>
  <si>
    <t>Some FLW qualities</t>
  </si>
  <si>
    <t>NAS, Converted Gymnasium ?</t>
  </si>
  <si>
    <t>1950's ?</t>
  </si>
  <si>
    <t>2101 N Kildare Ave</t>
  </si>
  <si>
    <t>2156 N Tripp Ave</t>
  </si>
  <si>
    <t>Abba Father Christian Center</t>
  </si>
  <si>
    <t>NAS, Disfigured, good quality Stained Glass</t>
  </si>
  <si>
    <t>2255 N Keeler Ave</t>
  </si>
  <si>
    <t>Kildare Avenue Baptist Church</t>
  </si>
  <si>
    <t>4248 W Belden Ave</t>
  </si>
  <si>
    <t>Cornerstone</t>
  </si>
  <si>
    <t>4416 W Belden Ave</t>
  </si>
  <si>
    <t>Hermosa Park</t>
  </si>
  <si>
    <t>Resurrection Life Church International</t>
  </si>
  <si>
    <t>Vida Nueva Iglesia Presbiteriana</t>
  </si>
  <si>
    <t>NAS, Converted Storefront</t>
  </si>
  <si>
    <t>Kelvyn Park High School</t>
  </si>
  <si>
    <t>4343 W Wrightwood Ave</t>
  </si>
  <si>
    <t>4350 W Parker Ave</t>
  </si>
  <si>
    <t>'Stephen's' on Cornerstone at entrance</t>
  </si>
  <si>
    <t>2828 N Kilbourn Ave</t>
  </si>
  <si>
    <t>Hermosa Bungalow Historic District</t>
  </si>
  <si>
    <t>Bounded by Belmont, Kolmar, Diversey, Lowell</t>
  </si>
  <si>
    <t>Hermosa Improvement Assoc. organized to make needed improvements &amp; create Hermosa Park</t>
  </si>
  <si>
    <t>1856 N Kostner Ave</t>
  </si>
  <si>
    <t>Schwinn (Ignaz (1860–1948) Manufacturing Plant</t>
  </si>
  <si>
    <t>298 Bungalows in the district</t>
  </si>
  <si>
    <t>Bankruptcy. 1891 emigrated to U.S. from Germany.  1963 Sting Ray Intro.</t>
  </si>
  <si>
    <t>NW RR, Kenton Ave.</t>
  </si>
  <si>
    <t>Chicago, Milwaukee &amp; St. Paul RR</t>
  </si>
  <si>
    <t>Belmont Ave.</t>
  </si>
  <si>
    <t>1880's</t>
  </si>
  <si>
    <t>Scottish immigrants moved here.  Kelvyn Grove named after the Eighth Lord Kelvyn of Scotland.</t>
  </si>
  <si>
    <t>Kelvyn Park created as bungelow building began.</t>
  </si>
  <si>
    <t>Name Hermosa (beautiful in Spanish) chosen for the neighborhood.</t>
  </si>
  <si>
    <t>Streetcars added to Armitage Ave., 1914 Fullerton Ave., &amp; 1917 Belmont Ave.</t>
  </si>
  <si>
    <t xml:space="preserve">St. Paul Congregational United Church of Christ </t>
  </si>
  <si>
    <t>1986, McAuliffe, teacher astronaut, died Space Shuttle Challenger disaster</t>
  </si>
  <si>
    <t>1995 Annex, 2000 Campus Park, 2015 New A/C…Chicago Inter-Ocean</t>
  </si>
  <si>
    <t>2121 N Keeler Ave.1876-1912 EdinChief..</t>
  </si>
  <si>
    <t>Hussander, Arthur F.  1993 Renovations.</t>
  </si>
  <si>
    <t>Herman J. Gaul.</t>
  </si>
  <si>
    <t>1890's ?</t>
  </si>
  <si>
    <t>Named 1913?</t>
  </si>
  <si>
    <t>William Penn Nixon (1832-1912) Public School</t>
  </si>
  <si>
    <t>Wm. J. Brinkman. 1966 Addition. 2006 reopened as Pritzker College Prep.</t>
  </si>
  <si>
    <t>4131 W Cortland St.           2005 Closed.</t>
  </si>
  <si>
    <t>Cornerstone (Iglesia Evangelica Bautista BETANIA) Walt Disney baptised.</t>
  </si>
  <si>
    <t>1940's ?</t>
  </si>
  <si>
    <t>Kelvyn (British Baronet Wm Thomson1824-1907) Park</t>
  </si>
  <si>
    <t>Walter W. Ahlschlager, Fieldhouse.  Thermal measure named after Kelvyn.</t>
  </si>
  <si>
    <t>4438 W. Wrightwood Ave.</t>
  </si>
  <si>
    <t xml:space="preserve">Ken-Well (ington, Duke of, 1769-1852) Park </t>
  </si>
  <si>
    <t>From 2 nearby streets, Kenosha Ave. &amp; Wellington St.  See Viaduct Mural.</t>
  </si>
  <si>
    <t>Early 1950's</t>
  </si>
  <si>
    <t>2945 N. Kenosha Ave.</t>
  </si>
  <si>
    <t>Fieldhouse</t>
  </si>
  <si>
    <t>2240 N. Kilbourn Ave.</t>
  </si>
  <si>
    <t>Chicago, Milwaukee &amp; St. Paul RR stop in Hermosa, originally known as Garfield's subdivision.</t>
  </si>
  <si>
    <t>Land Purch.</t>
  </si>
  <si>
    <t>1925-1927 Fieldhouse, Albert A. Schwartz</t>
  </si>
  <si>
    <t>ICC Principe de Paz Church</t>
  </si>
  <si>
    <t>St. Stephen's Church ?  (RCCG Victory House)</t>
  </si>
  <si>
    <t>Historic House</t>
  </si>
  <si>
    <t>Historic Commercial Building</t>
  </si>
  <si>
    <t>Historic District</t>
  </si>
  <si>
    <t>Taqueria El Tapatio</t>
  </si>
  <si>
    <t>4238 W Fullerton Ave</t>
  </si>
  <si>
    <t>1st Yelp review.  Opens 8 am Sat. &amp; Sun.</t>
  </si>
  <si>
    <t>Walt Disney's (1901-1966) Birthplace</t>
  </si>
  <si>
    <t>Built by Walt's mom, Flora Call &amp; dad, Elias, a carpenter (Columbian Expo)</t>
  </si>
  <si>
    <t>Sharon Christa (1948-1986) McAuliffe Element. School</t>
  </si>
  <si>
    <t>Barry (Commodore John 1745-1803) Elementary School</t>
  </si>
  <si>
    <t>Edgar Martin. 1999 Annex completed. Father of the U.S Navy.</t>
  </si>
  <si>
    <t>2317 N Cicero Ave</t>
  </si>
  <si>
    <t>McDonald's for bathroom</t>
  </si>
  <si>
    <t>Open 24/7</t>
  </si>
  <si>
    <t>Taqueria El Tapatio park nearby for breakfast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</si>
</sst>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"/>
  </numFmts>
  <fonts count="9" x14ac:knownFonts="1">
    <font>
      <sz val="10"/>
      <name val="Arial"/>
    </font>
    <font>
      <sz val="8"/>
      <name val="Arial"/>
      <family val="2"/>
    </font>
    <font>
      <sz val="16"/>
      <name val="Arial"/>
      <family val="2"/>
    </font>
    <font>
      <b/>
      <u/>
      <sz val="24"/>
      <name val="Arial"/>
      <family val="2"/>
    </font>
    <font>
      <b/>
      <sz val="16"/>
      <name val="Arial"/>
      <family val="2"/>
    </font>
    <font>
      <b/>
      <u/>
      <sz val="16"/>
      <name val="Arial"/>
      <family val="2"/>
    </font>
    <font>
      <sz val="16"/>
      <color rgb="FF3A3A3A"/>
      <name val="Arial"/>
      <family val="2"/>
    </font>
    <font>
      <sz val="16"/>
      <color rgb="FF000000"/>
      <name val="Arial"/>
      <family val="2"/>
    </font>
    <font>
      <sz val="16"/>
      <color rgb="FF2A2A2A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1">
    <xf numFmtId="0" fontId="0" fillId="0" borderId="0" xfId="0"/>
    <xf numFmtId="0" fontId="2" fillId="0" borderId="0" xfId="0" applyFont="1"/>
    <xf numFmtId="0" fontId="2" fillId="0" borderId="0" xfId="0" applyFont="1" applyAlignment="1">
      <alignment horizontal="left"/>
    </xf>
    <xf numFmtId="0" fontId="3" fillId="0" borderId="0" xfId="0" applyFont="1" applyAlignment="1">
      <alignment horizontal="centerContinuous"/>
    </xf>
    <xf numFmtId="0" fontId="2" fillId="0" borderId="0" xfId="0" applyFont="1" applyAlignment="1">
      <alignment horizontal="right"/>
    </xf>
    <xf numFmtId="0" fontId="4" fillId="0" borderId="0" xfId="0" applyFont="1"/>
    <xf numFmtId="3" fontId="2" fillId="0" borderId="0" xfId="0" applyNumberFormat="1" applyFont="1"/>
    <xf numFmtId="164" fontId="2" fillId="0" borderId="0" xfId="0" applyNumberFormat="1" applyFont="1"/>
    <xf numFmtId="10" fontId="2" fillId="0" borderId="0" xfId="0" applyNumberFormat="1" applyFont="1"/>
    <xf numFmtId="0" fontId="5" fillId="0" borderId="0" xfId="0" applyFont="1"/>
    <xf numFmtId="10" fontId="2" fillId="0" borderId="0" xfId="0" applyNumberFormat="1" applyFont="1" applyAlignment="1">
      <alignment horizontal="left"/>
    </xf>
    <xf numFmtId="0" fontId="6" fillId="0" borderId="0" xfId="0" applyFont="1"/>
    <xf numFmtId="0" fontId="7" fillId="0" borderId="0" xfId="0" applyFont="1"/>
    <xf numFmtId="0" fontId="8" fillId="0" borderId="0" xfId="0" applyFont="1"/>
    <xf numFmtId="0" fontId="5" fillId="0" borderId="0" xfId="0" applyFont="1" applyAlignment="1">
      <alignment horizontal="right"/>
    </xf>
    <xf numFmtId="0" fontId="4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5" fillId="0" borderId="0" xfId="0" applyFont="1" applyAlignment="1">
      <alignment horizontal="centerContinuous"/>
    </xf>
    <xf numFmtId="3" fontId="2" fillId="0" borderId="0" xfId="0" applyNumberFormat="1" applyFont="1" applyAlignment="1">
      <alignment horizontal="right"/>
    </xf>
    <xf numFmtId="0" fontId="2" fillId="0" borderId="0" xfId="0" quotePrefix="1" applyFont="1"/>
    <xf numFmtId="18" fontId="2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V184"/>
  <sheetViews>
    <sheetView tabSelected="1" zoomScale="79" zoomScaleNormal="79" workbookViewId="0">
      <selection activeCell="B16" sqref="B16"/>
    </sheetView>
  </sheetViews>
  <sheetFormatPr baseColWidth="10" defaultColWidth="8.83203125" defaultRowHeight="13" x14ac:dyDescent="0.15"/>
  <cols>
    <col min="1" max="1" width="10.83203125" customWidth="1"/>
    <col min="2" max="2" width="44.5" customWidth="1"/>
    <col min="3" max="3" width="24.5" customWidth="1"/>
    <col min="4" max="4" width="51" customWidth="1"/>
    <col min="5" max="5" width="13.83203125" customWidth="1"/>
    <col min="6" max="6" width="15" customWidth="1"/>
    <col min="7" max="7" width="17.1640625" customWidth="1"/>
    <col min="8" max="8" width="16.1640625" customWidth="1"/>
    <col min="9" max="9" width="76.83203125" customWidth="1"/>
    <col min="10" max="10" width="7.1640625" customWidth="1"/>
    <col min="11" max="11" width="10.83203125" bestFit="1" customWidth="1"/>
    <col min="12" max="12" width="9.6640625" bestFit="1" customWidth="1"/>
    <col min="13" max="13" width="14.1640625" bestFit="1" customWidth="1"/>
    <col min="14" max="14" width="15" bestFit="1" customWidth="1"/>
  </cols>
  <sheetData>
    <row r="1" spans="1:19" ht="30" x14ac:dyDescent="0.3">
      <c r="A1" s="3" t="s">
        <v>39</v>
      </c>
      <c r="B1" s="3"/>
      <c r="C1" s="3"/>
      <c r="D1" s="3"/>
      <c r="E1" s="3"/>
      <c r="F1" s="3"/>
      <c r="G1" s="3"/>
      <c r="H1" s="3"/>
      <c r="I1" s="3"/>
      <c r="J1" s="1"/>
      <c r="K1" s="1"/>
      <c r="L1" s="1"/>
      <c r="M1" s="1"/>
      <c r="N1" s="1"/>
      <c r="O1" s="1"/>
      <c r="P1" s="1"/>
      <c r="Q1" s="1"/>
      <c r="R1" s="1"/>
      <c r="S1" s="1"/>
    </row>
    <row r="2" spans="1:19" ht="40" customHeight="1" x14ac:dyDescent="0.2">
      <c r="C2" s="1"/>
      <c r="D2" s="1"/>
      <c r="E2" s="1"/>
      <c r="F2" s="1"/>
      <c r="G2" s="1"/>
      <c r="H2" s="1"/>
      <c r="I2" s="2"/>
      <c r="J2" s="1"/>
      <c r="K2" s="1"/>
      <c r="L2" s="1"/>
      <c r="M2" s="1"/>
      <c r="N2" s="1"/>
      <c r="O2" s="1"/>
      <c r="P2" s="1"/>
      <c r="Q2" s="1"/>
      <c r="R2" s="1"/>
      <c r="S2" s="1"/>
    </row>
    <row r="3" spans="1:19" ht="20" x14ac:dyDescent="0.2">
      <c r="A3" s="1">
        <v>1875</v>
      </c>
      <c r="B3" s="1" t="s">
        <v>115</v>
      </c>
      <c r="C3" s="1"/>
      <c r="D3" s="1"/>
      <c r="E3" s="1">
        <v>1920</v>
      </c>
      <c r="F3" s="6">
        <v>15152</v>
      </c>
      <c r="G3" s="1" t="s">
        <v>7</v>
      </c>
      <c r="H3" s="8">
        <v>7.3800000000000004E-2</v>
      </c>
      <c r="I3" s="10"/>
      <c r="J3" s="1"/>
      <c r="K3" s="1"/>
      <c r="L3" s="1"/>
      <c r="M3" s="1"/>
      <c r="N3" s="1"/>
      <c r="O3" s="1"/>
      <c r="P3" s="1"/>
      <c r="Q3" s="1"/>
      <c r="R3" s="1"/>
      <c r="S3" s="1"/>
    </row>
    <row r="4" spans="1:19" ht="20" x14ac:dyDescent="0.2">
      <c r="A4" s="4" t="s">
        <v>88</v>
      </c>
      <c r="B4" s="1" t="s">
        <v>89</v>
      </c>
      <c r="C4" s="1"/>
      <c r="D4" s="1"/>
      <c r="E4" s="1">
        <v>1930</v>
      </c>
      <c r="F4" s="6">
        <v>23605</v>
      </c>
      <c r="G4" s="1" t="s">
        <v>8</v>
      </c>
      <c r="H4" s="8">
        <v>1.49E-2</v>
      </c>
      <c r="I4" s="6"/>
      <c r="J4" s="1"/>
      <c r="K4" s="1"/>
      <c r="L4" s="1"/>
      <c r="M4" s="1"/>
      <c r="N4" s="1"/>
      <c r="O4" s="1"/>
      <c r="P4" s="1"/>
      <c r="Q4" s="1"/>
      <c r="R4" s="1"/>
      <c r="S4" s="1"/>
    </row>
    <row r="5" spans="1:19" ht="20" x14ac:dyDescent="0.2">
      <c r="A5" s="1">
        <v>1885</v>
      </c>
      <c r="B5" s="1" t="s">
        <v>91</v>
      </c>
      <c r="D5" s="1"/>
      <c r="E5" s="1">
        <v>1970</v>
      </c>
      <c r="F5" s="6">
        <v>19838</v>
      </c>
      <c r="G5" s="1" t="s">
        <v>9</v>
      </c>
      <c r="H5" s="8">
        <v>0.88239999999999996</v>
      </c>
      <c r="I5" s="6"/>
      <c r="J5" s="1"/>
      <c r="K5" s="1"/>
      <c r="L5" s="1"/>
      <c r="M5" s="1"/>
      <c r="N5" s="1"/>
      <c r="O5" s="1"/>
      <c r="P5" s="1"/>
      <c r="Q5" s="1"/>
      <c r="R5" s="1"/>
      <c r="S5" s="1"/>
    </row>
    <row r="6" spans="1:19" ht="20" x14ac:dyDescent="0.2">
      <c r="A6" s="1">
        <v>1895</v>
      </c>
      <c r="B6" s="1" t="s">
        <v>92</v>
      </c>
      <c r="C6" s="1"/>
      <c r="D6" s="1"/>
      <c r="E6" s="1">
        <v>1990</v>
      </c>
      <c r="F6" s="18">
        <v>23131</v>
      </c>
      <c r="G6" s="1" t="s">
        <v>10</v>
      </c>
      <c r="H6" s="8">
        <v>1.3899999999999999E-2</v>
      </c>
      <c r="I6" s="6"/>
      <c r="J6" s="1"/>
      <c r="K6" s="1"/>
      <c r="L6" s="1"/>
      <c r="M6" s="1"/>
      <c r="N6" s="1"/>
      <c r="O6" s="1"/>
      <c r="P6" s="1"/>
      <c r="Q6" s="1"/>
      <c r="R6" s="1"/>
      <c r="S6" s="1"/>
    </row>
    <row r="7" spans="1:19" ht="20" x14ac:dyDescent="0.2">
      <c r="A7" s="1">
        <v>1912</v>
      </c>
      <c r="B7" s="1" t="s">
        <v>80</v>
      </c>
      <c r="C7" s="1"/>
      <c r="D7" s="4"/>
      <c r="E7" s="1">
        <v>2015</v>
      </c>
      <c r="F7" s="6">
        <v>25489</v>
      </c>
      <c r="G7" s="1" t="s">
        <v>11</v>
      </c>
      <c r="H7" s="8">
        <v>1.5100000000000001E-2</v>
      </c>
      <c r="I7" s="6"/>
      <c r="J7" s="1"/>
      <c r="K7" s="1"/>
      <c r="L7" s="1"/>
      <c r="M7" s="1"/>
      <c r="N7" s="1"/>
      <c r="O7" s="1"/>
      <c r="P7" s="1"/>
      <c r="Q7" s="1"/>
      <c r="R7" s="1"/>
      <c r="S7" s="1"/>
    </row>
    <row r="8" spans="1:19" ht="20" x14ac:dyDescent="0.2">
      <c r="A8" s="1">
        <v>1920</v>
      </c>
      <c r="B8" s="19" t="s">
        <v>90</v>
      </c>
      <c r="C8" s="1"/>
      <c r="D8" s="1"/>
      <c r="G8" s="1"/>
      <c r="H8" s="8"/>
      <c r="I8" s="8"/>
      <c r="J8" s="1"/>
      <c r="K8" s="1"/>
      <c r="L8" s="1"/>
      <c r="M8" s="1"/>
      <c r="N8" s="1"/>
      <c r="O8" s="1"/>
      <c r="P8" s="1"/>
      <c r="Q8" s="1"/>
      <c r="R8" s="1"/>
      <c r="S8" s="1"/>
    </row>
    <row r="9" spans="1:19" ht="20" x14ac:dyDescent="0.2">
      <c r="A9" s="1"/>
      <c r="B9" s="1"/>
      <c r="C9" s="1"/>
      <c r="D9" s="4" t="s">
        <v>12</v>
      </c>
      <c r="E9" s="7">
        <v>39157</v>
      </c>
      <c r="G9" s="1" t="s">
        <v>13</v>
      </c>
      <c r="H9" s="8">
        <f>SUM(H3:H7)</f>
        <v>1.0001</v>
      </c>
      <c r="I9" s="10"/>
      <c r="J9" s="1"/>
      <c r="K9" s="1"/>
      <c r="L9" s="1"/>
      <c r="M9" s="1"/>
      <c r="N9" s="1"/>
      <c r="O9" s="1"/>
      <c r="P9" s="1"/>
      <c r="Q9" s="1"/>
      <c r="R9" s="1"/>
      <c r="S9" s="1"/>
    </row>
    <row r="10" spans="1:19" ht="20" x14ac:dyDescent="0.2">
      <c r="A10" s="1"/>
      <c r="B10" s="1"/>
      <c r="C10" s="1"/>
      <c r="J10" s="1"/>
      <c r="K10" s="1"/>
      <c r="L10" s="1"/>
      <c r="M10" s="1"/>
      <c r="N10" s="1"/>
      <c r="O10" s="1"/>
      <c r="P10" s="1"/>
      <c r="Q10" s="1"/>
      <c r="R10" s="1"/>
      <c r="S10" s="1"/>
    </row>
    <row r="11" spans="1:19" ht="20" x14ac:dyDescent="0.2">
      <c r="E11" s="1"/>
      <c r="F11" s="5" t="s">
        <v>4</v>
      </c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</row>
    <row r="12" spans="1:19" ht="20" x14ac:dyDescent="0.2">
      <c r="A12" s="1"/>
      <c r="B12" s="9" t="s">
        <v>1</v>
      </c>
      <c r="C12" s="9"/>
      <c r="D12" s="9" t="s">
        <v>2</v>
      </c>
      <c r="E12" s="9" t="s">
        <v>3</v>
      </c>
      <c r="F12" s="9" t="s">
        <v>0</v>
      </c>
      <c r="G12" s="9" t="s">
        <v>5</v>
      </c>
      <c r="H12" s="9" t="s">
        <v>14</v>
      </c>
      <c r="I12" s="9"/>
      <c r="J12" s="1" t="s">
        <v>24</v>
      </c>
      <c r="K12" s="1" t="s">
        <v>23</v>
      </c>
      <c r="L12" s="1" t="s">
        <v>25</v>
      </c>
      <c r="M12" s="1" t="s">
        <v>26</v>
      </c>
      <c r="N12" s="1" t="s">
        <v>27</v>
      </c>
      <c r="O12" s="1" t="s">
        <v>28</v>
      </c>
      <c r="P12" s="1" t="s">
        <v>13</v>
      </c>
      <c r="Q12" s="1"/>
      <c r="R12" s="1"/>
      <c r="S12" s="1"/>
    </row>
    <row r="13" spans="1:19" ht="11" customHeight="1" x14ac:dyDescent="0.2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</row>
    <row r="14" spans="1:19" ht="20" x14ac:dyDescent="0.2">
      <c r="A14" s="1"/>
      <c r="B14" s="1" t="s">
        <v>132</v>
      </c>
      <c r="C14" s="1"/>
      <c r="D14" s="1" t="s">
        <v>131</v>
      </c>
      <c r="E14" s="1">
        <v>60639</v>
      </c>
      <c r="F14" s="1"/>
      <c r="G14" s="1"/>
      <c r="H14" s="1" t="s">
        <v>133</v>
      </c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</row>
    <row r="15" spans="1:19" ht="20" x14ac:dyDescent="0.2">
      <c r="A15" s="1"/>
      <c r="B15" s="1" t="s">
        <v>134</v>
      </c>
      <c r="C15" s="1"/>
      <c r="D15" s="1" t="s">
        <v>124</v>
      </c>
      <c r="E15" s="1">
        <v>60639</v>
      </c>
      <c r="F15" s="4"/>
      <c r="G15" s="4">
        <v>2010</v>
      </c>
      <c r="H15" s="20" t="s">
        <v>125</v>
      </c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</row>
    <row r="16" spans="1:19" ht="20" x14ac:dyDescent="0.2">
      <c r="A16" s="1">
        <v>1</v>
      </c>
      <c r="B16" s="1" t="s">
        <v>65</v>
      </c>
      <c r="C16" s="1"/>
      <c r="D16" s="1" t="s">
        <v>66</v>
      </c>
      <c r="E16" s="1">
        <v>60639</v>
      </c>
      <c r="F16" s="4">
        <v>1918</v>
      </c>
      <c r="G16" s="4"/>
      <c r="H16" s="1" t="s">
        <v>67</v>
      </c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</row>
    <row r="17" spans="1:19" ht="20" x14ac:dyDescent="0.2">
      <c r="A17" s="1">
        <f>1+A16</f>
        <v>2</v>
      </c>
      <c r="B17" s="1" t="s">
        <v>118</v>
      </c>
      <c r="C17" s="1"/>
      <c r="D17" s="1" t="s">
        <v>68</v>
      </c>
      <c r="E17" s="1">
        <v>60639</v>
      </c>
      <c r="F17" s="4">
        <v>1926</v>
      </c>
      <c r="G17" s="1"/>
      <c r="H17" s="1" t="s">
        <v>67</v>
      </c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</row>
    <row r="18" spans="1:19" ht="20" x14ac:dyDescent="0.2">
      <c r="A18" s="1">
        <f>1+A17</f>
        <v>3</v>
      </c>
      <c r="B18" s="1" t="s">
        <v>69</v>
      </c>
      <c r="C18" s="1"/>
      <c r="D18" s="1" t="s">
        <v>114</v>
      </c>
      <c r="E18" s="1">
        <v>60639</v>
      </c>
      <c r="F18" s="4">
        <v>1915</v>
      </c>
      <c r="G18" s="2" t="s">
        <v>116</v>
      </c>
      <c r="H18" s="1" t="s">
        <v>117</v>
      </c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</row>
    <row r="19" spans="1:19" ht="20" x14ac:dyDescent="0.2">
      <c r="A19" s="1">
        <f>1+A18</f>
        <v>4</v>
      </c>
      <c r="B19" s="1" t="s">
        <v>126</v>
      </c>
      <c r="C19" s="1"/>
      <c r="D19" s="1" t="s">
        <v>61</v>
      </c>
      <c r="E19" s="1">
        <v>60639</v>
      </c>
      <c r="F19" s="1">
        <v>1893</v>
      </c>
      <c r="H19" s="1" t="s">
        <v>127</v>
      </c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</row>
    <row r="20" spans="1:19" ht="20" x14ac:dyDescent="0.2">
      <c r="A20" s="1">
        <f>1+A19</f>
        <v>5</v>
      </c>
      <c r="B20" s="1" t="s">
        <v>56</v>
      </c>
      <c r="C20" s="1"/>
      <c r="D20" s="1" t="s">
        <v>60</v>
      </c>
      <c r="E20" s="1">
        <v>60639</v>
      </c>
      <c r="F20" s="4">
        <v>1959</v>
      </c>
      <c r="G20" s="4"/>
      <c r="H20" s="13" t="s">
        <v>57</v>
      </c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</row>
    <row r="21" spans="1:19" ht="20" x14ac:dyDescent="0.2">
      <c r="A21" s="1">
        <f>1+A20</f>
        <v>6</v>
      </c>
      <c r="B21" s="1" t="s">
        <v>82</v>
      </c>
      <c r="C21" s="1"/>
      <c r="D21" s="1" t="s">
        <v>81</v>
      </c>
      <c r="E21" s="1">
        <v>60639</v>
      </c>
      <c r="F21" s="4">
        <v>1895</v>
      </c>
      <c r="G21" s="4">
        <v>1992</v>
      </c>
      <c r="H21" s="1" t="s">
        <v>84</v>
      </c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</row>
    <row r="22" spans="1:19" ht="20" x14ac:dyDescent="0.2">
      <c r="A22" s="1">
        <f>1+A21</f>
        <v>7</v>
      </c>
      <c r="B22" s="1" t="s">
        <v>46</v>
      </c>
      <c r="C22" s="1"/>
      <c r="D22" s="1" t="s">
        <v>103</v>
      </c>
      <c r="E22" s="1">
        <v>60639</v>
      </c>
      <c r="F22" s="4">
        <v>1901</v>
      </c>
      <c r="G22" s="1"/>
      <c r="H22" s="1" t="s">
        <v>102</v>
      </c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</row>
    <row r="23" spans="1:19" ht="20" x14ac:dyDescent="0.2">
      <c r="A23" s="1">
        <f>1+A22</f>
        <v>8</v>
      </c>
      <c r="B23" s="1" t="s">
        <v>45</v>
      </c>
      <c r="C23" s="1"/>
      <c r="D23" s="1" t="s">
        <v>47</v>
      </c>
      <c r="E23" s="1">
        <v>60638</v>
      </c>
      <c r="F23" s="1">
        <v>1922</v>
      </c>
      <c r="G23" s="4">
        <v>1923</v>
      </c>
      <c r="H23" s="12" t="s">
        <v>98</v>
      </c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</row>
    <row r="24" spans="1:19" ht="20" x14ac:dyDescent="0.2">
      <c r="A24" s="1">
        <f>1+A23</f>
        <v>9</v>
      </c>
      <c r="B24" s="1" t="s">
        <v>128</v>
      </c>
      <c r="C24" s="1"/>
      <c r="D24" s="1" t="s">
        <v>44</v>
      </c>
      <c r="E24" s="1">
        <v>60647</v>
      </c>
      <c r="F24" s="4">
        <v>1990</v>
      </c>
      <c r="G24" s="4">
        <v>1991</v>
      </c>
      <c r="H24" s="1" t="s">
        <v>94</v>
      </c>
      <c r="J24" s="1"/>
      <c r="K24" s="1"/>
      <c r="L24" s="1"/>
      <c r="M24" s="1"/>
      <c r="N24" s="1"/>
      <c r="O24" s="1"/>
      <c r="P24" s="1"/>
      <c r="Q24" s="1"/>
      <c r="R24" s="1"/>
      <c r="S24" s="1"/>
    </row>
    <row r="25" spans="1:19" ht="20" x14ac:dyDescent="0.2">
      <c r="A25" s="1">
        <f>1+A24</f>
        <v>10</v>
      </c>
      <c r="B25" s="1" t="s">
        <v>101</v>
      </c>
      <c r="C25" s="1"/>
      <c r="D25" s="1" t="s">
        <v>96</v>
      </c>
      <c r="E25" s="1">
        <v>60639</v>
      </c>
      <c r="F25" s="4" t="s">
        <v>99</v>
      </c>
      <c r="G25" s="4" t="s">
        <v>100</v>
      </c>
      <c r="H25" s="1" t="s">
        <v>95</v>
      </c>
      <c r="J25" s="1"/>
      <c r="K25" s="1"/>
      <c r="L25" s="1"/>
      <c r="M25" s="1"/>
      <c r="N25" s="1"/>
      <c r="O25" s="1"/>
      <c r="P25" s="1"/>
      <c r="Q25" s="1"/>
      <c r="R25" s="1"/>
      <c r="S25" s="1"/>
    </row>
    <row r="26" spans="1:19" ht="20" x14ac:dyDescent="0.2">
      <c r="A26" s="1">
        <f>1+A25</f>
        <v>11</v>
      </c>
      <c r="B26" s="1" t="s">
        <v>93</v>
      </c>
      <c r="C26" s="1"/>
      <c r="D26" s="1" t="s">
        <v>64</v>
      </c>
      <c r="E26" s="1">
        <v>60639</v>
      </c>
      <c r="F26" s="4">
        <v>1900</v>
      </c>
      <c r="G26" s="4"/>
      <c r="H26" s="1" t="s">
        <v>104</v>
      </c>
      <c r="J26" s="1"/>
      <c r="K26" s="1"/>
      <c r="L26" s="1"/>
      <c r="M26" s="1"/>
      <c r="N26" s="1"/>
      <c r="O26" s="1"/>
      <c r="P26" s="1"/>
      <c r="Q26" s="1"/>
      <c r="R26" s="1"/>
      <c r="S26" s="1"/>
    </row>
    <row r="27" spans="1:19" ht="20" x14ac:dyDescent="0.2">
      <c r="A27" s="1">
        <f>1+A26</f>
        <v>12</v>
      </c>
      <c r="B27" s="1" t="s">
        <v>73</v>
      </c>
      <c r="C27" s="1"/>
      <c r="D27" s="1" t="s">
        <v>74</v>
      </c>
      <c r="E27" s="1">
        <v>60639</v>
      </c>
      <c r="F27" s="1">
        <v>1918</v>
      </c>
      <c r="G27" s="4"/>
      <c r="H27" s="1" t="s">
        <v>97</v>
      </c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</row>
    <row r="28" spans="1:19" ht="20" x14ac:dyDescent="0.2">
      <c r="A28" s="1">
        <f>1+A27</f>
        <v>13</v>
      </c>
      <c r="B28" s="1" t="s">
        <v>106</v>
      </c>
      <c r="C28" s="1"/>
      <c r="D28" s="1" t="s">
        <v>108</v>
      </c>
      <c r="E28" s="1">
        <v>60639</v>
      </c>
      <c r="F28" s="1">
        <v>1914</v>
      </c>
      <c r="G28" s="1">
        <v>1928</v>
      </c>
      <c r="H28" s="1" t="s">
        <v>107</v>
      </c>
      <c r="J28" s="1"/>
      <c r="K28" s="1"/>
      <c r="L28" s="1"/>
      <c r="M28" s="1"/>
      <c r="N28" s="1"/>
      <c r="O28" s="1"/>
      <c r="P28" s="1"/>
      <c r="Q28" s="1"/>
      <c r="R28" s="1"/>
      <c r="S28" s="1"/>
    </row>
    <row r="29" spans="1:19" ht="20" x14ac:dyDescent="0.2">
      <c r="A29" s="1">
        <f>1+A28</f>
        <v>14</v>
      </c>
      <c r="B29" s="1" t="s">
        <v>119</v>
      </c>
      <c r="C29" s="1"/>
      <c r="D29" s="1" t="s">
        <v>75</v>
      </c>
      <c r="E29" s="1">
        <v>60639</v>
      </c>
      <c r="F29" s="4" t="s">
        <v>105</v>
      </c>
      <c r="G29" s="1"/>
      <c r="H29" s="19" t="s">
        <v>76</v>
      </c>
      <c r="J29" s="1"/>
      <c r="K29" s="1"/>
      <c r="L29" s="1"/>
      <c r="M29" s="1"/>
      <c r="N29" s="1"/>
      <c r="O29" s="1"/>
      <c r="P29" s="1"/>
      <c r="Q29" s="1"/>
      <c r="R29" s="1"/>
      <c r="S29" s="1"/>
    </row>
    <row r="30" spans="1:19" ht="20" x14ac:dyDescent="0.2">
      <c r="A30" s="1">
        <f>1+A29</f>
        <v>15</v>
      </c>
      <c r="B30" s="1" t="s">
        <v>129</v>
      </c>
      <c r="C30" s="1"/>
      <c r="D30" s="1" t="s">
        <v>77</v>
      </c>
      <c r="E30" s="1">
        <v>60641</v>
      </c>
      <c r="F30" s="1">
        <v>1927</v>
      </c>
      <c r="G30" s="1"/>
      <c r="H30" s="1" t="s">
        <v>130</v>
      </c>
      <c r="J30" s="1"/>
      <c r="K30" s="1"/>
      <c r="L30" s="1"/>
      <c r="M30" s="1"/>
      <c r="N30" s="1"/>
      <c r="O30" s="1"/>
      <c r="P30" s="1"/>
      <c r="Q30" s="1"/>
      <c r="R30" s="1"/>
      <c r="S30" s="1"/>
    </row>
    <row r="31" spans="1:19" ht="20" x14ac:dyDescent="0.2">
      <c r="A31" s="1">
        <f>1+A30</f>
        <v>16</v>
      </c>
      <c r="B31" s="1" t="s">
        <v>78</v>
      </c>
      <c r="C31" s="1"/>
      <c r="D31" s="1" t="s">
        <v>79</v>
      </c>
      <c r="E31" s="1"/>
      <c r="F31" s="4">
        <v>1925</v>
      </c>
      <c r="G31" s="1">
        <v>1927</v>
      </c>
      <c r="H31" s="1" t="s">
        <v>83</v>
      </c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</row>
    <row r="32" spans="1:19" ht="20" x14ac:dyDescent="0.2">
      <c r="A32" s="1">
        <f>1+A31</f>
        <v>17</v>
      </c>
      <c r="B32" s="1" t="s">
        <v>109</v>
      </c>
      <c r="C32" s="1"/>
      <c r="D32" s="1" t="s">
        <v>112</v>
      </c>
      <c r="E32" s="1">
        <v>60641</v>
      </c>
      <c r="F32" s="4" t="s">
        <v>111</v>
      </c>
      <c r="G32" s="1" t="s">
        <v>113</v>
      </c>
      <c r="H32" s="1" t="s">
        <v>110</v>
      </c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</row>
    <row r="33" spans="1:19" ht="20" x14ac:dyDescent="0.2">
      <c r="A33" s="1"/>
      <c r="B33" s="1" t="s">
        <v>123</v>
      </c>
      <c r="C33" s="1"/>
      <c r="D33" s="1" t="s">
        <v>124</v>
      </c>
      <c r="E33" s="1">
        <v>60639</v>
      </c>
      <c r="F33" s="4"/>
      <c r="G33" s="4">
        <v>2010</v>
      </c>
      <c r="H33" s="20" t="s">
        <v>125</v>
      </c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</row>
    <row r="34" spans="1:19" ht="20" x14ac:dyDescent="0.2">
      <c r="A34" s="1"/>
      <c r="J34" s="1"/>
      <c r="K34" s="1"/>
      <c r="L34" s="1"/>
      <c r="M34" s="1"/>
      <c r="N34" s="1"/>
      <c r="O34" s="1"/>
      <c r="P34" s="1"/>
      <c r="Q34" s="1"/>
      <c r="R34" s="1"/>
      <c r="S34" s="1"/>
    </row>
    <row r="35" spans="1:19" ht="20" x14ac:dyDescent="0.2">
      <c r="B35" s="1"/>
      <c r="C35" s="1"/>
      <c r="D35" s="4" t="s">
        <v>15</v>
      </c>
      <c r="E35" s="1">
        <v>6.78</v>
      </c>
      <c r="F35" s="4" t="s">
        <v>33</v>
      </c>
      <c r="G35" s="4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</row>
    <row r="36" spans="1:19" ht="11" customHeight="1" x14ac:dyDescent="0.2">
      <c r="A36" s="1"/>
      <c r="B36" s="1"/>
      <c r="C36" s="1"/>
      <c r="D36" s="1"/>
      <c r="E36" s="1"/>
      <c r="F36" s="4"/>
      <c r="G36" s="4"/>
      <c r="H36" s="1" t="s">
        <v>16</v>
      </c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</row>
    <row r="37" spans="1:19" ht="20" x14ac:dyDescent="0.2">
      <c r="A37" s="1">
        <v>5</v>
      </c>
      <c r="B37" s="1" t="s">
        <v>17</v>
      </c>
      <c r="C37" s="1" t="s">
        <v>18</v>
      </c>
      <c r="D37" s="1" t="s">
        <v>87</v>
      </c>
      <c r="E37" s="1"/>
      <c r="F37" s="4"/>
      <c r="G37" s="1">
        <v>3</v>
      </c>
      <c r="H37" s="1" t="s">
        <v>31</v>
      </c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</row>
    <row r="38" spans="1:19" ht="20" x14ac:dyDescent="0.2">
      <c r="A38" s="1">
        <v>6</v>
      </c>
      <c r="B38" s="1" t="s">
        <v>34</v>
      </c>
      <c r="C38" s="1" t="s">
        <v>20</v>
      </c>
      <c r="D38" s="1" t="s">
        <v>85</v>
      </c>
      <c r="E38" s="1"/>
      <c r="F38" s="4"/>
      <c r="G38" s="1">
        <v>1</v>
      </c>
      <c r="H38" s="1" t="s">
        <v>121</v>
      </c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</row>
    <row r="39" spans="1:19" ht="20" x14ac:dyDescent="0.2">
      <c r="A39" s="1">
        <v>1</v>
      </c>
      <c r="B39" s="1" t="s">
        <v>120</v>
      </c>
      <c r="C39" s="1" t="s">
        <v>21</v>
      </c>
      <c r="D39" s="1" t="s">
        <v>86</v>
      </c>
      <c r="E39" s="1"/>
      <c r="F39" s="4"/>
      <c r="G39" s="4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</row>
    <row r="40" spans="1:19" ht="20" x14ac:dyDescent="0.2">
      <c r="A40" s="1">
        <v>1</v>
      </c>
      <c r="B40" s="1" t="s">
        <v>122</v>
      </c>
      <c r="C40" s="1" t="s">
        <v>22</v>
      </c>
      <c r="D40" s="1" t="s">
        <v>86</v>
      </c>
      <c r="E40" s="1"/>
      <c r="F40" s="4"/>
      <c r="G40" s="4">
        <f>SUM(A37:A40)+SUM(G37:G38)</f>
        <v>17</v>
      </c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</row>
    <row r="41" spans="1:19" ht="20" x14ac:dyDescent="0.2">
      <c r="A41" s="4"/>
      <c r="B41" s="1"/>
      <c r="C41" s="1"/>
      <c r="D41" s="1"/>
      <c r="E41" s="1"/>
      <c r="F41" s="4"/>
      <c r="G41" s="4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</row>
    <row r="42" spans="1:19" ht="20" x14ac:dyDescent="0.2">
      <c r="A42" s="4"/>
      <c r="B42" s="1"/>
      <c r="C42" s="4" t="s">
        <v>42</v>
      </c>
      <c r="D42" s="16" t="s">
        <v>36</v>
      </c>
      <c r="F42" s="4" t="s">
        <v>36</v>
      </c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</row>
    <row r="43" spans="1:19" ht="20" x14ac:dyDescent="0.2">
      <c r="B43" s="1"/>
      <c r="C43" s="4"/>
      <c r="D43" s="16"/>
      <c r="E43" s="1"/>
      <c r="F43" s="4"/>
      <c r="G43" s="4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</row>
    <row r="44" spans="1:19" ht="20" x14ac:dyDescent="0.2">
      <c r="A44" s="1"/>
      <c r="B44" s="1"/>
      <c r="C44" s="4" t="s">
        <v>43</v>
      </c>
      <c r="D44" s="15" t="s">
        <v>38</v>
      </c>
      <c r="E44" s="4"/>
      <c r="F44" s="4" t="s">
        <v>35</v>
      </c>
      <c r="G44" s="4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</row>
    <row r="45" spans="1:19" ht="20" x14ac:dyDescent="0.2">
      <c r="A45" s="1"/>
      <c r="B45" s="1"/>
      <c r="C45" s="4"/>
      <c r="D45" s="16"/>
      <c r="E45" s="1"/>
      <c r="F45" s="4"/>
      <c r="G45" s="4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</row>
    <row r="46" spans="1:19" ht="20" x14ac:dyDescent="0.2">
      <c r="A46" s="1"/>
      <c r="B46" s="1"/>
      <c r="C46" s="4" t="s">
        <v>41</v>
      </c>
      <c r="D46" s="16" t="s">
        <v>40</v>
      </c>
      <c r="E46" s="1"/>
      <c r="F46" s="4" t="s">
        <v>37</v>
      </c>
      <c r="G46" s="4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</row>
    <row r="47" spans="1:19" ht="20" x14ac:dyDescent="0.2">
      <c r="A47" s="1"/>
      <c r="G47" s="4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</row>
    <row r="48" spans="1:19" ht="20" x14ac:dyDescent="0.2">
      <c r="B48" s="1"/>
      <c r="C48" s="1"/>
      <c r="D48" s="1"/>
      <c r="E48" s="1"/>
      <c r="F48" s="4"/>
      <c r="G48" s="4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</row>
    <row r="49" spans="1:19" ht="30" x14ac:dyDescent="0.3">
      <c r="A49" s="3" t="str">
        <f>+A1</f>
        <v>Community Area - # 20 - Hermosa</v>
      </c>
      <c r="B49" s="17"/>
      <c r="C49" s="17"/>
      <c r="D49" s="17"/>
      <c r="E49" s="17"/>
      <c r="F49" s="14" t="s">
        <v>30</v>
      </c>
      <c r="G49" s="14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</row>
    <row r="50" spans="1:19" ht="20" x14ac:dyDescent="0.2">
      <c r="A50" s="1"/>
      <c r="B50" s="1"/>
      <c r="C50" s="1"/>
      <c r="D50" s="1"/>
      <c r="E50" s="1"/>
      <c r="F50" s="4"/>
      <c r="G50" s="4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</row>
    <row r="51" spans="1:19" ht="20" x14ac:dyDescent="0.2">
      <c r="A51" s="1"/>
      <c r="B51" s="1"/>
      <c r="C51" s="1"/>
      <c r="D51" s="1"/>
      <c r="E51" s="1"/>
      <c r="F51" s="4"/>
      <c r="G51" s="4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</row>
    <row r="52" spans="1:19" ht="20" x14ac:dyDescent="0.2">
      <c r="A52" s="1"/>
      <c r="B52" s="1"/>
      <c r="C52" s="1"/>
      <c r="D52" s="1"/>
      <c r="E52" s="1"/>
      <c r="F52" s="4" t="s">
        <v>4</v>
      </c>
      <c r="G52" s="4"/>
      <c r="H52" s="1"/>
      <c r="I52" s="1"/>
      <c r="J52" s="1"/>
      <c r="K52" s="1"/>
      <c r="L52" s="1"/>
      <c r="M52" s="1" t="s">
        <v>29</v>
      </c>
      <c r="N52" s="1"/>
      <c r="O52" s="1"/>
      <c r="P52" s="1"/>
      <c r="Q52" s="1"/>
      <c r="R52" s="1"/>
      <c r="S52" s="1"/>
    </row>
    <row r="53" spans="1:19" ht="20" x14ac:dyDescent="0.2">
      <c r="A53" s="1"/>
      <c r="B53" s="1" t="s">
        <v>1</v>
      </c>
      <c r="C53" s="1"/>
      <c r="D53" s="1" t="s">
        <v>2</v>
      </c>
      <c r="E53" s="1" t="s">
        <v>3</v>
      </c>
      <c r="F53" s="4" t="s">
        <v>0</v>
      </c>
      <c r="G53" s="4" t="s">
        <v>5</v>
      </c>
      <c r="H53" s="1" t="s">
        <v>6</v>
      </c>
      <c r="I53" s="1"/>
      <c r="J53" s="1" t="s">
        <v>24</v>
      </c>
      <c r="K53" s="1" t="s">
        <v>23</v>
      </c>
      <c r="L53" s="1" t="s">
        <v>25</v>
      </c>
      <c r="M53" s="1" t="s">
        <v>26</v>
      </c>
      <c r="N53" s="1" t="s">
        <v>27</v>
      </c>
      <c r="O53" s="1" t="s">
        <v>28</v>
      </c>
      <c r="P53" s="1" t="s">
        <v>13</v>
      </c>
      <c r="Q53" s="1"/>
      <c r="R53" s="1"/>
      <c r="S53" s="1"/>
    </row>
    <row r="54" spans="1:19" ht="10" customHeight="1" x14ac:dyDescent="0.2">
      <c r="A54" s="1"/>
      <c r="B54" s="1"/>
      <c r="C54" s="1"/>
      <c r="D54" s="1"/>
      <c r="E54" s="1"/>
      <c r="F54" s="4"/>
      <c r="G54" s="4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</row>
    <row r="55" spans="1:19" ht="20" x14ac:dyDescent="0.2">
      <c r="A55" s="1">
        <v>1</v>
      </c>
      <c r="B55" s="1" t="s">
        <v>48</v>
      </c>
      <c r="C55" s="1"/>
      <c r="D55" s="1"/>
      <c r="E55" s="1"/>
      <c r="F55" s="4" t="s">
        <v>49</v>
      </c>
      <c r="G55" s="4"/>
      <c r="H55" s="1" t="s">
        <v>50</v>
      </c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</row>
    <row r="56" spans="1:19" ht="20" x14ac:dyDescent="0.2">
      <c r="A56" s="1">
        <f>1+A55</f>
        <v>2</v>
      </c>
      <c r="B56" s="1" t="s">
        <v>51</v>
      </c>
      <c r="C56" s="1"/>
      <c r="D56" s="11"/>
      <c r="E56" s="1"/>
      <c r="F56" s="4" t="s">
        <v>49</v>
      </c>
      <c r="G56" s="4"/>
      <c r="H56" s="1" t="s">
        <v>52</v>
      </c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</row>
    <row r="57" spans="1:19" ht="20" x14ac:dyDescent="0.2">
      <c r="A57" s="1">
        <f t="shared" ref="A57:A63" si="0">1+A56</f>
        <v>3</v>
      </c>
      <c r="B57" s="1" t="s">
        <v>53</v>
      </c>
      <c r="C57" s="1"/>
      <c r="D57" s="1"/>
      <c r="E57" s="1"/>
      <c r="F57" s="4"/>
      <c r="G57" s="4"/>
      <c r="H57" s="1" t="s">
        <v>54</v>
      </c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</row>
    <row r="58" spans="1:19" ht="20" x14ac:dyDescent="0.2">
      <c r="A58" s="1">
        <f t="shared" si="0"/>
        <v>4</v>
      </c>
      <c r="B58" s="1" t="s">
        <v>55</v>
      </c>
      <c r="F58" s="4" t="s">
        <v>59</v>
      </c>
      <c r="H58" s="1" t="s">
        <v>58</v>
      </c>
      <c r="J58" s="1">
        <v>4</v>
      </c>
      <c r="K58" s="1">
        <v>3</v>
      </c>
      <c r="L58" s="1">
        <v>2</v>
      </c>
      <c r="M58" s="1">
        <v>2</v>
      </c>
      <c r="N58" s="1">
        <v>2</v>
      </c>
      <c r="O58" s="1">
        <v>3</v>
      </c>
      <c r="P58" s="1">
        <f t="shared" ref="P58:P67" si="1">SUM(J58:O58)</f>
        <v>16</v>
      </c>
      <c r="Q58" s="1"/>
      <c r="R58" s="1"/>
      <c r="S58" s="1"/>
    </row>
    <row r="59" spans="1:19" ht="20" x14ac:dyDescent="0.2">
      <c r="A59" s="1">
        <f t="shared" si="0"/>
        <v>5</v>
      </c>
      <c r="B59" s="1" t="s">
        <v>62</v>
      </c>
      <c r="C59" s="1"/>
      <c r="D59" s="1"/>
      <c r="E59" s="1"/>
      <c r="F59" s="4" t="s">
        <v>49</v>
      </c>
      <c r="G59" s="4"/>
      <c r="H59" s="1" t="s">
        <v>63</v>
      </c>
      <c r="I59" s="1"/>
      <c r="J59" s="1">
        <v>4</v>
      </c>
      <c r="K59" s="1">
        <v>2</v>
      </c>
      <c r="L59" s="1">
        <v>3</v>
      </c>
      <c r="M59" s="1">
        <v>2</v>
      </c>
      <c r="N59" s="1">
        <v>2</v>
      </c>
      <c r="O59" s="1">
        <v>3</v>
      </c>
      <c r="P59" s="1">
        <f t="shared" si="1"/>
        <v>16</v>
      </c>
      <c r="Q59" s="1"/>
      <c r="R59" s="1"/>
      <c r="S59" s="1"/>
    </row>
    <row r="60" spans="1:19" ht="20" x14ac:dyDescent="0.2">
      <c r="A60" s="1">
        <f t="shared" si="0"/>
        <v>6</v>
      </c>
      <c r="B60" s="1" t="s">
        <v>70</v>
      </c>
      <c r="C60" s="1"/>
      <c r="D60" s="1"/>
      <c r="E60" s="1"/>
      <c r="F60" s="4" t="s">
        <v>49</v>
      </c>
      <c r="G60" s="4"/>
      <c r="H60" s="1" t="s">
        <v>54</v>
      </c>
      <c r="I60" s="1"/>
      <c r="J60" s="1">
        <v>4</v>
      </c>
      <c r="K60" s="1">
        <v>2</v>
      </c>
      <c r="L60" s="1">
        <v>3</v>
      </c>
      <c r="M60" s="1">
        <v>2</v>
      </c>
      <c r="N60" s="1">
        <v>3</v>
      </c>
      <c r="O60" s="1">
        <v>2</v>
      </c>
      <c r="P60" s="1">
        <f t="shared" si="1"/>
        <v>16</v>
      </c>
      <c r="Q60" s="1"/>
      <c r="R60" s="1"/>
      <c r="S60" s="1"/>
    </row>
    <row r="61" spans="1:19" ht="20" x14ac:dyDescent="0.2">
      <c r="A61" s="1">
        <f t="shared" si="0"/>
        <v>7</v>
      </c>
      <c r="B61" s="1" t="s">
        <v>71</v>
      </c>
      <c r="D61" s="1"/>
      <c r="E61" s="1"/>
      <c r="F61" s="4" t="s">
        <v>49</v>
      </c>
      <c r="G61" s="4"/>
      <c r="H61" s="1" t="s">
        <v>72</v>
      </c>
      <c r="J61" s="1">
        <v>4</v>
      </c>
      <c r="K61" s="1">
        <v>2</v>
      </c>
      <c r="L61" s="1">
        <v>3</v>
      </c>
      <c r="M61" s="1">
        <v>2</v>
      </c>
      <c r="N61" s="1">
        <v>2</v>
      </c>
      <c r="O61" s="1">
        <v>3</v>
      </c>
      <c r="P61" s="1">
        <f t="shared" si="1"/>
        <v>16</v>
      </c>
      <c r="Q61" s="1"/>
      <c r="R61" s="1"/>
      <c r="S61" s="1"/>
    </row>
    <row r="62" spans="1:19" ht="20" x14ac:dyDescent="0.2">
      <c r="A62" s="1">
        <f t="shared" si="0"/>
        <v>8</v>
      </c>
      <c r="B62" s="1"/>
      <c r="C62" s="1"/>
      <c r="D62" s="1"/>
      <c r="E62" s="1"/>
      <c r="F62" s="4"/>
      <c r="G62" s="4"/>
      <c r="H62" s="1"/>
      <c r="I62" s="1"/>
      <c r="J62" s="1">
        <v>1</v>
      </c>
      <c r="K62" s="1">
        <v>3</v>
      </c>
      <c r="L62" s="1">
        <v>3</v>
      </c>
      <c r="M62" s="1">
        <v>3</v>
      </c>
      <c r="N62" s="1">
        <v>3</v>
      </c>
      <c r="O62" s="1">
        <v>3</v>
      </c>
      <c r="P62" s="1">
        <f t="shared" si="1"/>
        <v>16</v>
      </c>
      <c r="Q62" s="1"/>
      <c r="R62" s="1"/>
      <c r="S62" s="1"/>
    </row>
    <row r="63" spans="1:19" ht="20" x14ac:dyDescent="0.2">
      <c r="A63" s="1">
        <f t="shared" si="0"/>
        <v>9</v>
      </c>
      <c r="J63" s="1">
        <v>4</v>
      </c>
      <c r="K63" s="1">
        <v>3</v>
      </c>
      <c r="L63" s="1">
        <v>3</v>
      </c>
      <c r="M63" s="1">
        <v>1</v>
      </c>
      <c r="N63" s="1">
        <v>3</v>
      </c>
      <c r="O63" s="1">
        <v>1</v>
      </c>
      <c r="P63" s="1">
        <f t="shared" si="1"/>
        <v>15</v>
      </c>
      <c r="Q63" s="1"/>
      <c r="R63" s="1"/>
      <c r="S63" s="1"/>
    </row>
    <row r="64" spans="1:19" ht="20" x14ac:dyDescent="0.2">
      <c r="A64" s="1">
        <f t="shared" ref="A64:A74" si="2">1+A63</f>
        <v>10</v>
      </c>
      <c r="B64" s="1"/>
      <c r="C64" s="1"/>
      <c r="D64" s="1"/>
      <c r="E64" s="1"/>
      <c r="F64" s="4"/>
      <c r="G64" s="16"/>
      <c r="H64" s="1"/>
      <c r="I64" s="1"/>
      <c r="J64" s="1">
        <v>2</v>
      </c>
      <c r="K64" s="1">
        <v>2</v>
      </c>
      <c r="L64" s="1">
        <v>2</v>
      </c>
      <c r="M64" s="1">
        <v>4</v>
      </c>
      <c r="N64" s="1">
        <v>2</v>
      </c>
      <c r="O64" s="1">
        <v>2</v>
      </c>
      <c r="P64" s="1">
        <f t="shared" si="1"/>
        <v>14</v>
      </c>
      <c r="Q64" s="1"/>
      <c r="R64" s="1"/>
      <c r="S64" s="1"/>
    </row>
    <row r="65" spans="1:22" ht="20" x14ac:dyDescent="0.2">
      <c r="A65" s="1">
        <f t="shared" si="2"/>
        <v>11</v>
      </c>
      <c r="B65" s="1"/>
      <c r="C65" s="1"/>
      <c r="D65" s="1"/>
      <c r="E65" s="1"/>
      <c r="F65" s="4"/>
      <c r="G65" s="16"/>
      <c r="H65" s="1"/>
      <c r="I65" s="1"/>
      <c r="J65" s="1">
        <v>4</v>
      </c>
      <c r="K65" s="1">
        <v>2</v>
      </c>
      <c r="L65" s="1">
        <v>2</v>
      </c>
      <c r="M65" s="1">
        <v>2</v>
      </c>
      <c r="N65" s="1">
        <v>2</v>
      </c>
      <c r="O65" s="1">
        <v>2</v>
      </c>
      <c r="P65" s="1">
        <f t="shared" si="1"/>
        <v>14</v>
      </c>
      <c r="Q65" s="1"/>
      <c r="R65" s="1"/>
      <c r="S65" s="1"/>
    </row>
    <row r="66" spans="1:22" ht="20" x14ac:dyDescent="0.2">
      <c r="A66" s="1">
        <f t="shared" si="2"/>
        <v>12</v>
      </c>
      <c r="B66" s="1"/>
      <c r="C66" s="1"/>
      <c r="D66" s="1"/>
      <c r="E66" s="1"/>
      <c r="F66" s="4"/>
      <c r="G66" s="4"/>
      <c r="H66" s="1"/>
      <c r="I66" s="1"/>
      <c r="J66" s="1">
        <v>4</v>
      </c>
      <c r="K66" s="1">
        <v>2</v>
      </c>
      <c r="L66" s="1">
        <v>2</v>
      </c>
      <c r="M66" s="1">
        <v>2</v>
      </c>
      <c r="N66" s="1">
        <v>2</v>
      </c>
      <c r="O66" s="1">
        <v>1</v>
      </c>
      <c r="P66" s="1">
        <f t="shared" si="1"/>
        <v>13</v>
      </c>
      <c r="Q66" s="1"/>
      <c r="R66" s="1"/>
      <c r="S66" s="1"/>
    </row>
    <row r="67" spans="1:22" ht="20" x14ac:dyDescent="0.2">
      <c r="A67" s="1">
        <f t="shared" si="2"/>
        <v>13</v>
      </c>
      <c r="I67" s="1"/>
      <c r="J67" s="1">
        <v>4</v>
      </c>
      <c r="K67" s="1">
        <v>1</v>
      </c>
      <c r="L67" s="1">
        <v>2</v>
      </c>
      <c r="M67" s="1">
        <v>1</v>
      </c>
      <c r="N67" s="1">
        <v>3</v>
      </c>
      <c r="O67" s="1">
        <v>1</v>
      </c>
      <c r="P67" s="1">
        <f t="shared" si="1"/>
        <v>12</v>
      </c>
      <c r="Q67" s="1"/>
      <c r="R67" s="1"/>
      <c r="S67" s="1"/>
    </row>
    <row r="68" spans="1:22" ht="20" x14ac:dyDescent="0.2">
      <c r="A68" s="1">
        <f t="shared" si="2"/>
        <v>14</v>
      </c>
      <c r="B68" s="1"/>
      <c r="C68" s="1"/>
      <c r="D68" s="1"/>
      <c r="E68" s="1"/>
      <c r="F68" s="4"/>
      <c r="G68" s="4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</row>
    <row r="69" spans="1:22" ht="20" x14ac:dyDescent="0.2">
      <c r="A69" s="1">
        <f t="shared" si="2"/>
        <v>15</v>
      </c>
      <c r="J69" s="1"/>
      <c r="K69" s="1"/>
      <c r="L69" s="1"/>
      <c r="M69" s="1"/>
      <c r="N69" s="1"/>
      <c r="O69" s="1"/>
      <c r="P69" s="1"/>
      <c r="Q69" s="1"/>
      <c r="R69" s="1"/>
      <c r="S69" s="1"/>
    </row>
    <row r="70" spans="1:22" ht="20" x14ac:dyDescent="0.2">
      <c r="A70" s="1">
        <f t="shared" si="2"/>
        <v>16</v>
      </c>
      <c r="J70" s="1"/>
      <c r="K70" s="1"/>
      <c r="L70" s="1"/>
      <c r="M70" s="1"/>
      <c r="N70" s="1"/>
      <c r="O70" s="1"/>
      <c r="P70" s="1"/>
      <c r="Q70" s="1"/>
      <c r="R70" s="1"/>
      <c r="S70" s="1"/>
    </row>
    <row r="71" spans="1:22" ht="20" x14ac:dyDescent="0.2">
      <c r="A71" s="4">
        <f t="shared" si="2"/>
        <v>17</v>
      </c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</row>
    <row r="72" spans="1:22" ht="20" x14ac:dyDescent="0.2">
      <c r="A72" s="4">
        <f t="shared" si="2"/>
        <v>18</v>
      </c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</row>
    <row r="73" spans="1:22" ht="20" x14ac:dyDescent="0.2">
      <c r="A73" s="4">
        <f t="shared" si="2"/>
        <v>19</v>
      </c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</row>
    <row r="74" spans="1:22" ht="20" x14ac:dyDescent="0.2">
      <c r="A74" s="4">
        <f t="shared" si="2"/>
        <v>20</v>
      </c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</row>
    <row r="75" spans="1:22" ht="20" x14ac:dyDescent="0.2">
      <c r="A75" s="4">
        <f t="shared" ref="A75:A80" si="3">1+A74</f>
        <v>21</v>
      </c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</row>
    <row r="76" spans="1:22" ht="20" x14ac:dyDescent="0.2">
      <c r="A76" s="4">
        <f t="shared" si="3"/>
        <v>22</v>
      </c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</row>
    <row r="77" spans="1:22" ht="20" x14ac:dyDescent="0.2">
      <c r="A77" s="4">
        <f t="shared" si="3"/>
        <v>23</v>
      </c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</row>
    <row r="78" spans="1:22" ht="20" x14ac:dyDescent="0.2">
      <c r="A78" s="4">
        <f t="shared" si="3"/>
        <v>24</v>
      </c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</row>
    <row r="79" spans="1:22" ht="20" x14ac:dyDescent="0.2">
      <c r="A79" s="1">
        <f t="shared" si="3"/>
        <v>25</v>
      </c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</row>
    <row r="80" spans="1:22" ht="20" x14ac:dyDescent="0.2">
      <c r="A80" s="1">
        <f t="shared" si="3"/>
        <v>26</v>
      </c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</row>
    <row r="81" spans="1:22" ht="20" x14ac:dyDescent="0.2"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</row>
    <row r="82" spans="1:22" ht="20" x14ac:dyDescent="0.2">
      <c r="A82" s="1">
        <f>1+A80</f>
        <v>27</v>
      </c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</row>
    <row r="83" spans="1:22" ht="20" x14ac:dyDescent="0.2">
      <c r="A83" s="1">
        <f>1+A82</f>
        <v>28</v>
      </c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</row>
    <row r="84" spans="1:22" ht="20" x14ac:dyDescent="0.2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</row>
    <row r="85" spans="1:22" ht="20" x14ac:dyDescent="0.2">
      <c r="A85" s="1">
        <f>1+A83</f>
        <v>29</v>
      </c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</row>
    <row r="86" spans="1:22" ht="20" x14ac:dyDescent="0.2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</row>
    <row r="87" spans="1:22" ht="20" x14ac:dyDescent="0.2">
      <c r="A87" s="1"/>
      <c r="B87" s="1" t="s">
        <v>17</v>
      </c>
      <c r="C87" s="1" t="s">
        <v>18</v>
      </c>
      <c r="D87" s="1" t="str">
        <f>+B24</f>
        <v>Sharon Christa (1948-1986) McAuliffe Element. School</v>
      </c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</row>
    <row r="88" spans="1:22" ht="20" x14ac:dyDescent="0.2">
      <c r="A88" s="1"/>
      <c r="B88" s="1" t="s">
        <v>19</v>
      </c>
      <c r="C88" s="1" t="s">
        <v>20</v>
      </c>
      <c r="D88" s="1" t="str">
        <f>+D38</f>
        <v>NW RR, Kenton Ave.</v>
      </c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</row>
    <row r="89" spans="1:22" ht="20" x14ac:dyDescent="0.2">
      <c r="A89" s="1"/>
      <c r="B89" s="1" t="s">
        <v>32</v>
      </c>
      <c r="C89" s="1" t="s">
        <v>21</v>
      </c>
      <c r="D89" s="1" t="str">
        <f>+D39</f>
        <v>Chicago, Milwaukee &amp; St. Paul RR</v>
      </c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</row>
    <row r="90" spans="1:22" ht="20" x14ac:dyDescent="0.2">
      <c r="A90" s="1">
        <f>+A87+A88+A89</f>
        <v>0</v>
      </c>
      <c r="B90" s="1" t="s">
        <v>13</v>
      </c>
      <c r="C90" s="1" t="s">
        <v>22</v>
      </c>
      <c r="D90" s="1" t="str">
        <f>+D40</f>
        <v>Chicago, Milwaukee &amp; St. Paul RR</v>
      </c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</row>
    <row r="91" spans="1:22" ht="20" x14ac:dyDescent="0.2">
      <c r="A91" s="2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</row>
    <row r="92" spans="1:22" ht="20" x14ac:dyDescent="0.2">
      <c r="A92" s="2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</row>
    <row r="93" spans="1:22" ht="20" x14ac:dyDescent="0.2">
      <c r="A93" s="2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</row>
    <row r="94" spans="1:22" ht="20" x14ac:dyDescent="0.2">
      <c r="A94" s="2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</row>
    <row r="95" spans="1:22" ht="20" x14ac:dyDescent="0.2">
      <c r="A95" s="2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</row>
    <row r="96" spans="1:22" ht="20" x14ac:dyDescent="0.2">
      <c r="A96" s="2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</row>
    <row r="97" spans="1:22" ht="20" x14ac:dyDescent="0.2">
      <c r="A97" s="2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</row>
    <row r="98" spans="1:22" ht="20" x14ac:dyDescent="0.2">
      <c r="A98" s="2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</row>
    <row r="99" spans="1:22" ht="20" x14ac:dyDescent="0.2">
      <c r="A99" s="2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</row>
    <row r="100" spans="1:22" ht="20" x14ac:dyDescent="0.2">
      <c r="A100" s="2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</row>
    <row r="101" spans="1:22" ht="20" x14ac:dyDescent="0.2">
      <c r="A101" s="2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</row>
    <row r="102" spans="1:22" ht="20" x14ac:dyDescent="0.2">
      <c r="A102" s="2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</row>
    <row r="103" spans="1:22" ht="20" x14ac:dyDescent="0.2">
      <c r="A103" s="2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</row>
    <row r="104" spans="1:22" ht="20" x14ac:dyDescent="0.2">
      <c r="A104" s="2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</row>
    <row r="105" spans="1:22" ht="20" x14ac:dyDescent="0.2">
      <c r="A105" s="2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</row>
    <row r="106" spans="1:22" ht="20" x14ac:dyDescent="0.2">
      <c r="A106" s="2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</row>
    <row r="107" spans="1:22" ht="20" x14ac:dyDescent="0.2">
      <c r="A107" s="2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</row>
    <row r="108" spans="1:22" ht="20" x14ac:dyDescent="0.2">
      <c r="A108" s="2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</row>
    <row r="109" spans="1:22" ht="20" x14ac:dyDescent="0.2">
      <c r="A109" s="2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</row>
    <row r="110" spans="1:22" ht="20" x14ac:dyDescent="0.2">
      <c r="A110" s="2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</row>
    <row r="111" spans="1:22" ht="20" x14ac:dyDescent="0.2">
      <c r="A111" s="2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</row>
    <row r="112" spans="1:22" ht="20" x14ac:dyDescent="0.2">
      <c r="A112" s="2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</row>
    <row r="113" spans="1:14" ht="20" x14ac:dyDescent="0.2">
      <c r="A113" s="2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</row>
    <row r="114" spans="1:14" ht="20" x14ac:dyDescent="0.2">
      <c r="A114" s="2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</row>
    <row r="115" spans="1:14" ht="20" x14ac:dyDescent="0.2">
      <c r="A115" s="2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</row>
    <row r="116" spans="1:14" ht="20" x14ac:dyDescent="0.2">
      <c r="A116" s="2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</row>
    <row r="117" spans="1:14" ht="20" x14ac:dyDescent="0.2">
      <c r="A117" s="2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</row>
    <row r="118" spans="1:14" ht="20" x14ac:dyDescent="0.2">
      <c r="A118" s="2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</row>
    <row r="119" spans="1:14" ht="20" x14ac:dyDescent="0.2">
      <c r="A119" s="2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</row>
    <row r="120" spans="1:14" ht="20" x14ac:dyDescent="0.2">
      <c r="A120" s="2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</row>
    <row r="121" spans="1:14" ht="20" x14ac:dyDescent="0.2">
      <c r="A121" s="2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</row>
    <row r="122" spans="1:14" ht="20" x14ac:dyDescent="0.2">
      <c r="A122" s="2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</row>
    <row r="123" spans="1:14" ht="20" x14ac:dyDescent="0.2">
      <c r="A123" s="2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</row>
    <row r="124" spans="1:14" ht="20" x14ac:dyDescent="0.2">
      <c r="A124" s="2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</row>
    <row r="125" spans="1:14" ht="20" x14ac:dyDescent="0.2">
      <c r="A125" s="2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</row>
    <row r="126" spans="1:14" ht="20" x14ac:dyDescent="0.2">
      <c r="A126" s="2"/>
      <c r="B126" s="1"/>
      <c r="C126" s="1"/>
      <c r="D126" s="1"/>
      <c r="E126" s="1"/>
      <c r="F126" s="1"/>
      <c r="G126" s="1"/>
      <c r="H126" s="1"/>
      <c r="I126" s="1"/>
      <c r="J126" s="1"/>
    </row>
    <row r="127" spans="1:14" ht="20" x14ac:dyDescent="0.2">
      <c r="A127" s="2"/>
      <c r="B127" s="1"/>
      <c r="C127" s="1"/>
      <c r="D127" s="1"/>
      <c r="E127" s="1"/>
      <c r="F127" s="1"/>
      <c r="G127" s="1"/>
      <c r="H127" s="1"/>
      <c r="I127" s="1"/>
      <c r="J127" s="1"/>
    </row>
    <row r="128" spans="1:14" ht="20" x14ac:dyDescent="0.2">
      <c r="A128" s="2"/>
      <c r="B128" s="1"/>
      <c r="C128" s="1"/>
      <c r="D128" s="1"/>
      <c r="E128" s="1"/>
      <c r="F128" s="1"/>
      <c r="G128" s="1"/>
      <c r="H128" s="1"/>
      <c r="I128" s="1"/>
      <c r="J128" s="1"/>
    </row>
    <row r="129" spans="1:10" ht="20" x14ac:dyDescent="0.2">
      <c r="A129" s="2"/>
      <c r="B129" s="1"/>
      <c r="C129" s="1"/>
      <c r="D129" s="1"/>
      <c r="E129" s="1"/>
      <c r="F129" s="1"/>
      <c r="G129" s="1"/>
      <c r="H129" s="1"/>
      <c r="I129" s="1"/>
      <c r="J129" s="1"/>
    </row>
    <row r="130" spans="1:10" ht="20" x14ac:dyDescent="0.2">
      <c r="A130" s="2"/>
      <c r="B130" s="1"/>
      <c r="C130" s="1"/>
      <c r="D130" s="1"/>
      <c r="E130" s="1"/>
      <c r="F130" s="1"/>
      <c r="G130" s="1"/>
      <c r="H130" s="1"/>
      <c r="I130" s="1"/>
      <c r="J130" s="1"/>
    </row>
    <row r="131" spans="1:10" ht="20" x14ac:dyDescent="0.2">
      <c r="A131" s="2"/>
      <c r="B131" s="1"/>
      <c r="C131" s="1"/>
      <c r="D131" s="1"/>
      <c r="E131" s="1"/>
      <c r="F131" s="1"/>
      <c r="G131" s="1"/>
      <c r="H131" s="1"/>
      <c r="I131" s="1"/>
      <c r="J131" s="1"/>
    </row>
    <row r="132" spans="1:10" ht="20" x14ac:dyDescent="0.2">
      <c r="A132" s="2"/>
      <c r="B132" s="1"/>
      <c r="C132" s="1"/>
      <c r="D132" s="1"/>
      <c r="E132" s="1"/>
      <c r="F132" s="1"/>
      <c r="G132" s="1"/>
      <c r="H132" s="1"/>
      <c r="I132" s="1"/>
      <c r="J132" s="1"/>
    </row>
    <row r="133" spans="1:10" ht="20" x14ac:dyDescent="0.2">
      <c r="A133" s="2"/>
      <c r="B133" s="1"/>
      <c r="C133" s="1"/>
      <c r="D133" s="1"/>
      <c r="E133" s="1"/>
      <c r="F133" s="1"/>
      <c r="G133" s="1"/>
      <c r="H133" s="1"/>
      <c r="I133" s="1"/>
      <c r="J133" s="1"/>
    </row>
    <row r="134" spans="1:10" ht="20" x14ac:dyDescent="0.2">
      <c r="A134" s="2"/>
      <c r="B134" s="1"/>
      <c r="C134" s="1"/>
      <c r="D134" s="1"/>
      <c r="E134" s="1"/>
      <c r="F134" s="1"/>
      <c r="G134" s="1"/>
      <c r="H134" s="1"/>
      <c r="I134" s="1"/>
      <c r="J134" s="1"/>
    </row>
    <row r="135" spans="1:10" ht="20" x14ac:dyDescent="0.2">
      <c r="A135" s="2"/>
      <c r="B135" s="1"/>
      <c r="C135" s="1"/>
      <c r="D135" s="1"/>
      <c r="E135" s="1"/>
      <c r="F135" s="1"/>
      <c r="G135" s="1"/>
      <c r="H135" s="1"/>
      <c r="I135" s="1"/>
      <c r="J135" s="1"/>
    </row>
    <row r="136" spans="1:10" ht="20" x14ac:dyDescent="0.2">
      <c r="A136" s="2"/>
      <c r="B136" s="1"/>
      <c r="C136" s="1"/>
      <c r="D136" s="1"/>
      <c r="E136" s="1"/>
      <c r="F136" s="1"/>
      <c r="G136" s="1"/>
      <c r="H136" s="1"/>
      <c r="I136" s="1"/>
      <c r="J136" s="1"/>
    </row>
    <row r="137" spans="1:10" ht="20" x14ac:dyDescent="0.2">
      <c r="A137" s="2"/>
      <c r="B137" s="1"/>
      <c r="C137" s="1"/>
      <c r="D137" s="1"/>
      <c r="E137" s="1"/>
      <c r="F137" s="1"/>
      <c r="G137" s="1"/>
      <c r="H137" s="1"/>
      <c r="I137" s="1"/>
      <c r="J137" s="1"/>
    </row>
    <row r="138" spans="1:10" ht="20" x14ac:dyDescent="0.2">
      <c r="A138" s="2"/>
      <c r="B138" s="1"/>
      <c r="C138" s="1"/>
      <c r="D138" s="1"/>
      <c r="E138" s="1"/>
      <c r="F138" s="1"/>
      <c r="G138" s="1"/>
      <c r="H138" s="1"/>
      <c r="I138" s="1"/>
      <c r="J138" s="1"/>
    </row>
    <row r="139" spans="1:10" ht="20" x14ac:dyDescent="0.2">
      <c r="A139" s="2"/>
      <c r="B139" s="1"/>
      <c r="C139" s="1"/>
      <c r="D139" s="1"/>
      <c r="E139" s="1"/>
      <c r="F139" s="1"/>
      <c r="G139" s="1"/>
      <c r="H139" s="1"/>
      <c r="I139" s="1"/>
      <c r="J139" s="1"/>
    </row>
    <row r="140" spans="1:10" ht="20" x14ac:dyDescent="0.2">
      <c r="A140" s="2"/>
      <c r="B140" s="1"/>
      <c r="C140" s="1"/>
      <c r="D140" s="1"/>
      <c r="E140" s="1"/>
      <c r="F140" s="1"/>
      <c r="G140" s="1"/>
      <c r="H140" s="1"/>
      <c r="I140" s="1"/>
      <c r="J140" s="1"/>
    </row>
    <row r="141" spans="1:10" ht="20" x14ac:dyDescent="0.2">
      <c r="A141" s="2"/>
      <c r="B141" s="1"/>
      <c r="C141" s="1"/>
      <c r="D141" s="1"/>
      <c r="E141" s="1"/>
      <c r="F141" s="1"/>
      <c r="G141" s="1"/>
      <c r="H141" s="1"/>
      <c r="I141" s="1"/>
      <c r="J141" s="1"/>
    </row>
    <row r="142" spans="1:10" ht="20" x14ac:dyDescent="0.2">
      <c r="A142" s="2"/>
      <c r="B142" s="1"/>
      <c r="C142" s="1"/>
      <c r="D142" s="1"/>
      <c r="E142" s="1"/>
      <c r="F142" s="1"/>
      <c r="G142" s="1"/>
      <c r="H142" s="1"/>
      <c r="I142" s="1"/>
      <c r="J142" s="1"/>
    </row>
    <row r="143" spans="1:10" ht="20" x14ac:dyDescent="0.2">
      <c r="A143" s="2"/>
      <c r="B143" s="1"/>
      <c r="C143" s="1"/>
      <c r="D143" s="1"/>
      <c r="E143" s="1"/>
      <c r="F143" s="1"/>
      <c r="G143" s="1"/>
      <c r="H143" s="1"/>
      <c r="I143" s="1"/>
      <c r="J143" s="1"/>
    </row>
    <row r="144" spans="1:10" ht="20" x14ac:dyDescent="0.2">
      <c r="A144" s="2"/>
      <c r="B144" s="1"/>
      <c r="C144" s="1"/>
      <c r="D144" s="1"/>
      <c r="E144" s="1"/>
      <c r="F144" s="1"/>
      <c r="G144" s="1"/>
      <c r="H144" s="1"/>
      <c r="I144" s="1"/>
      <c r="J144" s="1"/>
    </row>
    <row r="145" spans="1:10" ht="20" x14ac:dyDescent="0.2">
      <c r="A145" s="2"/>
      <c r="B145" s="1"/>
      <c r="C145" s="1"/>
      <c r="D145" s="1"/>
      <c r="E145" s="1"/>
      <c r="F145" s="1"/>
      <c r="G145" s="1"/>
      <c r="H145" s="1"/>
      <c r="I145" s="1"/>
      <c r="J145" s="1"/>
    </row>
    <row r="146" spans="1:10" ht="20" x14ac:dyDescent="0.2">
      <c r="A146" s="2"/>
      <c r="B146" s="1"/>
      <c r="C146" s="1"/>
      <c r="D146" s="1"/>
      <c r="E146" s="1"/>
      <c r="F146" s="1"/>
      <c r="G146" s="1"/>
      <c r="H146" s="1"/>
      <c r="I146" s="1"/>
      <c r="J146" s="1"/>
    </row>
    <row r="147" spans="1:10" ht="20" x14ac:dyDescent="0.2">
      <c r="A147" s="2"/>
      <c r="B147" s="1"/>
      <c r="C147" s="1"/>
      <c r="D147" s="1"/>
      <c r="E147" s="1"/>
      <c r="F147" s="1"/>
      <c r="G147" s="1"/>
      <c r="H147" s="1"/>
      <c r="I147" s="1"/>
      <c r="J147" s="1"/>
    </row>
    <row r="148" spans="1:10" ht="20" x14ac:dyDescent="0.2">
      <c r="A148" s="2"/>
      <c r="B148" s="1"/>
      <c r="C148" s="1"/>
      <c r="D148" s="1"/>
      <c r="E148" s="1"/>
      <c r="F148" s="1"/>
      <c r="G148" s="1"/>
      <c r="H148" s="1"/>
      <c r="I148" s="1"/>
      <c r="J148" s="1"/>
    </row>
    <row r="149" spans="1:10" ht="20" x14ac:dyDescent="0.2">
      <c r="A149" s="2"/>
      <c r="B149" s="1"/>
      <c r="C149" s="1"/>
      <c r="D149" s="1"/>
      <c r="E149" s="1"/>
      <c r="F149" s="1"/>
      <c r="G149" s="1"/>
      <c r="H149" s="1"/>
      <c r="I149" s="1"/>
      <c r="J149" s="1"/>
    </row>
    <row r="150" spans="1:10" ht="20" x14ac:dyDescent="0.2">
      <c r="A150" s="2"/>
      <c r="B150" s="1"/>
      <c r="C150" s="1"/>
      <c r="D150" s="1"/>
      <c r="E150" s="1"/>
      <c r="F150" s="1"/>
      <c r="G150" s="1"/>
      <c r="H150" s="1"/>
      <c r="I150" s="1"/>
      <c r="J150" s="1"/>
    </row>
    <row r="151" spans="1:10" ht="20" x14ac:dyDescent="0.2">
      <c r="A151" s="2"/>
      <c r="B151" s="1"/>
      <c r="C151" s="1"/>
      <c r="D151" s="1"/>
      <c r="E151" s="1"/>
      <c r="F151" s="1"/>
      <c r="G151" s="1"/>
      <c r="H151" s="1"/>
      <c r="I151" s="1"/>
      <c r="J151" s="1"/>
    </row>
    <row r="152" spans="1:10" ht="20" x14ac:dyDescent="0.2">
      <c r="A152" s="2"/>
      <c r="B152" s="1"/>
      <c r="C152" s="1"/>
      <c r="D152" s="1"/>
      <c r="E152" s="1"/>
      <c r="F152" s="1"/>
      <c r="G152" s="1"/>
      <c r="H152" s="1"/>
      <c r="I152" s="1"/>
      <c r="J152" s="1"/>
    </row>
    <row r="153" spans="1:10" ht="20" x14ac:dyDescent="0.2">
      <c r="A153" s="2"/>
      <c r="B153" s="1"/>
      <c r="C153" s="1"/>
      <c r="D153" s="1"/>
      <c r="E153" s="1"/>
      <c r="F153" s="1"/>
      <c r="G153" s="1"/>
      <c r="H153" s="1"/>
      <c r="I153" s="1"/>
      <c r="J153" s="1"/>
    </row>
    <row r="154" spans="1:10" ht="20" x14ac:dyDescent="0.2">
      <c r="A154" s="2"/>
      <c r="B154" s="1"/>
      <c r="C154" s="1"/>
      <c r="D154" s="1"/>
      <c r="E154" s="1"/>
      <c r="F154" s="1"/>
      <c r="G154" s="1"/>
      <c r="H154" s="1"/>
      <c r="I154" s="1"/>
      <c r="J154" s="1"/>
    </row>
    <row r="155" spans="1:10" ht="20" x14ac:dyDescent="0.2">
      <c r="A155" s="2"/>
      <c r="B155" s="1"/>
      <c r="C155" s="1"/>
      <c r="D155" s="1"/>
      <c r="E155" s="1"/>
      <c r="F155" s="1"/>
      <c r="G155" s="1"/>
      <c r="H155" s="1"/>
      <c r="I155" s="1"/>
      <c r="J155" s="1"/>
    </row>
    <row r="156" spans="1:10" ht="20" x14ac:dyDescent="0.2">
      <c r="A156" s="2"/>
      <c r="B156" s="1"/>
      <c r="C156" s="1"/>
      <c r="D156" s="1"/>
      <c r="E156" s="1"/>
      <c r="F156" s="1"/>
      <c r="G156" s="1"/>
      <c r="H156" s="1"/>
      <c r="I156" s="1"/>
      <c r="J156" s="1"/>
    </row>
    <row r="157" spans="1:10" ht="20" x14ac:dyDescent="0.2">
      <c r="A157" s="2"/>
      <c r="B157" s="1"/>
      <c r="C157" s="1"/>
      <c r="D157" s="1"/>
      <c r="E157" s="1"/>
      <c r="F157" s="1"/>
      <c r="G157" s="1"/>
      <c r="H157" s="1"/>
      <c r="I157" s="1"/>
      <c r="J157" s="1"/>
    </row>
    <row r="158" spans="1:10" ht="20" x14ac:dyDescent="0.2">
      <c r="A158" s="2"/>
      <c r="B158" s="1"/>
      <c r="C158" s="1"/>
      <c r="D158" s="1"/>
      <c r="E158" s="1"/>
      <c r="F158" s="1"/>
      <c r="G158" s="1"/>
      <c r="H158" s="1"/>
      <c r="I158" s="1"/>
      <c r="J158" s="1"/>
    </row>
    <row r="159" spans="1:10" ht="20" x14ac:dyDescent="0.2">
      <c r="A159" s="2"/>
      <c r="B159" s="1"/>
      <c r="C159" s="1"/>
      <c r="D159" s="1"/>
      <c r="E159" s="1"/>
      <c r="F159" s="1"/>
      <c r="G159" s="1"/>
      <c r="H159" s="1"/>
      <c r="I159" s="1"/>
      <c r="J159" s="1"/>
    </row>
    <row r="160" spans="1:10" ht="20" x14ac:dyDescent="0.2">
      <c r="A160" s="2"/>
      <c r="B160" s="1"/>
      <c r="C160" s="1"/>
      <c r="D160" s="1"/>
      <c r="E160" s="1"/>
      <c r="F160" s="1"/>
      <c r="G160" s="1"/>
      <c r="H160" s="1"/>
      <c r="I160" s="1"/>
      <c r="J160" s="1"/>
    </row>
    <row r="161" spans="1:10" ht="20" x14ac:dyDescent="0.2">
      <c r="A161" s="2"/>
      <c r="B161" s="1"/>
      <c r="C161" s="1"/>
      <c r="D161" s="1"/>
      <c r="E161" s="1"/>
      <c r="F161" s="1"/>
      <c r="G161" s="1"/>
      <c r="H161" s="1"/>
      <c r="I161" s="1"/>
      <c r="J161" s="1"/>
    </row>
    <row r="162" spans="1:10" ht="20" x14ac:dyDescent="0.2">
      <c r="A162" s="2"/>
      <c r="B162" s="1"/>
      <c r="C162" s="1"/>
      <c r="D162" s="1"/>
      <c r="E162" s="1"/>
      <c r="F162" s="1"/>
      <c r="G162" s="1"/>
      <c r="H162" s="1"/>
      <c r="I162" s="1"/>
      <c r="J162" s="1"/>
    </row>
    <row r="163" spans="1:10" ht="20" x14ac:dyDescent="0.2">
      <c r="A163" s="2"/>
      <c r="B163" s="1"/>
      <c r="C163" s="1"/>
      <c r="D163" s="1"/>
      <c r="E163" s="1"/>
      <c r="F163" s="1"/>
      <c r="G163" s="1"/>
      <c r="H163" s="1"/>
      <c r="I163" s="1"/>
      <c r="J163" s="1"/>
    </row>
    <row r="164" spans="1:10" ht="20" x14ac:dyDescent="0.2">
      <c r="A164" s="2"/>
      <c r="B164" s="1"/>
      <c r="C164" s="1"/>
      <c r="D164" s="1"/>
      <c r="E164" s="1"/>
      <c r="F164" s="1"/>
      <c r="G164" s="1"/>
      <c r="H164" s="1"/>
      <c r="I164" s="1"/>
      <c r="J164" s="1"/>
    </row>
    <row r="165" spans="1:10" ht="20" x14ac:dyDescent="0.2">
      <c r="A165" s="2"/>
      <c r="B165" s="1"/>
      <c r="C165" s="1"/>
      <c r="D165" s="1"/>
      <c r="E165" s="1"/>
      <c r="F165" s="1"/>
      <c r="G165" s="1"/>
      <c r="H165" s="1"/>
      <c r="I165" s="1"/>
      <c r="J165" s="1"/>
    </row>
    <row r="166" spans="1:10" ht="20" x14ac:dyDescent="0.2">
      <c r="A166" s="2"/>
      <c r="B166" s="1"/>
      <c r="C166" s="1"/>
      <c r="D166" s="1"/>
      <c r="E166" s="1"/>
      <c r="F166" s="1"/>
      <c r="G166" s="1"/>
      <c r="H166" s="1"/>
      <c r="I166" s="1"/>
      <c r="J166" s="1"/>
    </row>
    <row r="167" spans="1:10" ht="20" x14ac:dyDescent="0.2">
      <c r="A167" s="2"/>
      <c r="B167" s="1"/>
      <c r="C167" s="1"/>
      <c r="D167" s="1"/>
      <c r="E167" s="1"/>
      <c r="F167" s="1"/>
      <c r="G167" s="1"/>
      <c r="H167" s="1"/>
      <c r="I167" s="1"/>
      <c r="J167" s="1"/>
    </row>
    <row r="168" spans="1:10" ht="20" x14ac:dyDescent="0.2">
      <c r="A168" s="2"/>
      <c r="B168" s="1"/>
      <c r="C168" s="1"/>
      <c r="D168" s="1"/>
      <c r="E168" s="1"/>
      <c r="F168" s="1"/>
      <c r="G168" s="1"/>
      <c r="H168" s="1"/>
      <c r="I168" s="1"/>
      <c r="J168" s="1"/>
    </row>
    <row r="169" spans="1:10" ht="20" x14ac:dyDescent="0.2">
      <c r="A169" s="2"/>
      <c r="B169" s="1"/>
      <c r="C169" s="1"/>
      <c r="D169" s="1"/>
      <c r="E169" s="1"/>
      <c r="F169" s="1"/>
      <c r="G169" s="1"/>
      <c r="H169" s="1"/>
      <c r="I169" s="1"/>
      <c r="J169" s="1"/>
    </row>
    <row r="170" spans="1:10" ht="20" x14ac:dyDescent="0.2">
      <c r="A170" s="2"/>
      <c r="B170" s="1"/>
      <c r="C170" s="1"/>
      <c r="D170" s="1"/>
      <c r="E170" s="1"/>
      <c r="F170" s="1"/>
      <c r="G170" s="1"/>
      <c r="H170" s="1"/>
      <c r="I170" s="1"/>
      <c r="J170" s="1"/>
    </row>
    <row r="171" spans="1:10" ht="20" x14ac:dyDescent="0.2">
      <c r="A171" s="2"/>
      <c r="B171" s="1"/>
      <c r="C171" s="1"/>
      <c r="D171" s="1"/>
      <c r="E171" s="1"/>
      <c r="F171" s="1"/>
      <c r="G171" s="1"/>
      <c r="H171" s="1"/>
      <c r="I171" s="1"/>
      <c r="J171" s="1"/>
    </row>
    <row r="172" spans="1:10" ht="20" x14ac:dyDescent="0.2">
      <c r="A172" s="2"/>
      <c r="B172" s="1"/>
      <c r="C172" s="1"/>
      <c r="D172" s="1"/>
      <c r="E172" s="1"/>
      <c r="F172" s="1"/>
      <c r="G172" s="1"/>
      <c r="H172" s="1"/>
      <c r="I172" s="1"/>
      <c r="J172" s="1"/>
    </row>
    <row r="173" spans="1:10" ht="20" x14ac:dyDescent="0.2">
      <c r="A173" s="2"/>
      <c r="B173" s="1"/>
      <c r="C173" s="1"/>
      <c r="D173" s="1"/>
      <c r="E173" s="1"/>
      <c r="F173" s="1"/>
      <c r="G173" s="1"/>
      <c r="H173" s="1"/>
      <c r="I173" s="1"/>
      <c r="J173" s="1"/>
    </row>
    <row r="174" spans="1:10" ht="20" x14ac:dyDescent="0.2">
      <c r="A174" s="2"/>
      <c r="B174" s="1"/>
      <c r="C174" s="1"/>
      <c r="D174" s="1"/>
      <c r="E174" s="1"/>
      <c r="F174" s="1"/>
      <c r="G174" s="1"/>
      <c r="H174" s="1"/>
      <c r="I174" s="1"/>
      <c r="J174" s="1"/>
    </row>
    <row r="175" spans="1:10" ht="20" x14ac:dyDescent="0.2">
      <c r="A175" s="2"/>
      <c r="B175" s="1"/>
      <c r="C175" s="1"/>
      <c r="D175" s="1"/>
      <c r="E175" s="1"/>
      <c r="F175" s="1"/>
      <c r="G175" s="1"/>
      <c r="H175" s="1"/>
      <c r="I175" s="1"/>
      <c r="J175" s="1"/>
    </row>
    <row r="176" spans="1:10" ht="20" x14ac:dyDescent="0.2">
      <c r="A176" s="2"/>
      <c r="B176" s="1"/>
      <c r="C176" s="1"/>
      <c r="D176" s="1"/>
      <c r="E176" s="1"/>
      <c r="F176" s="1"/>
      <c r="G176" s="1"/>
      <c r="H176" s="1"/>
      <c r="I176" s="1"/>
      <c r="J176" s="1"/>
    </row>
    <row r="177" spans="1:10" ht="20" x14ac:dyDescent="0.2">
      <c r="A177" s="2"/>
      <c r="B177" s="1"/>
      <c r="C177" s="1"/>
      <c r="D177" s="1"/>
      <c r="E177" s="1"/>
      <c r="F177" s="1"/>
      <c r="G177" s="1"/>
      <c r="H177" s="1"/>
      <c r="I177" s="1"/>
      <c r="J177" s="1"/>
    </row>
    <row r="178" spans="1:10" ht="20" x14ac:dyDescent="0.2">
      <c r="A178" s="2"/>
      <c r="B178" s="1"/>
      <c r="C178" s="1"/>
      <c r="D178" s="1"/>
      <c r="E178" s="1"/>
      <c r="F178" s="1"/>
      <c r="G178" s="1"/>
      <c r="H178" s="1"/>
      <c r="I178" s="1"/>
      <c r="J178" s="1"/>
    </row>
    <row r="179" spans="1:10" ht="20" x14ac:dyDescent="0.2">
      <c r="A179" s="2"/>
      <c r="B179" s="1"/>
      <c r="C179" s="1"/>
      <c r="D179" s="1"/>
      <c r="E179" s="1"/>
      <c r="F179" s="1"/>
      <c r="G179" s="1"/>
      <c r="H179" s="1"/>
      <c r="I179" s="1"/>
      <c r="J179" s="1"/>
    </row>
    <row r="180" spans="1:10" ht="20" x14ac:dyDescent="0.2">
      <c r="A180" s="2"/>
      <c r="B180" s="1"/>
      <c r="C180" s="1"/>
      <c r="D180" s="1"/>
      <c r="E180" s="1"/>
      <c r="F180" s="1"/>
      <c r="G180" s="1"/>
      <c r="H180" s="1"/>
      <c r="I180" s="1"/>
      <c r="J180" s="1"/>
    </row>
    <row r="181" spans="1:10" ht="20" x14ac:dyDescent="0.2">
      <c r="A181" s="2"/>
      <c r="B181" s="1"/>
      <c r="C181" s="1"/>
      <c r="D181" s="1"/>
      <c r="E181" s="1"/>
      <c r="F181" s="1"/>
      <c r="G181" s="1"/>
      <c r="H181" s="1"/>
      <c r="I181" s="1"/>
      <c r="J181" s="1"/>
    </row>
    <row r="182" spans="1:10" ht="20" x14ac:dyDescent="0.2">
      <c r="A182" s="2"/>
      <c r="B182" s="1"/>
      <c r="C182" s="1"/>
      <c r="D182" s="1"/>
      <c r="E182" s="1"/>
      <c r="F182" s="1"/>
      <c r="G182" s="1"/>
      <c r="H182" s="1"/>
      <c r="I182" s="1"/>
      <c r="J182" s="1"/>
    </row>
    <row r="183" spans="1:10" ht="20" x14ac:dyDescent="0.2">
      <c r="A183" s="2"/>
      <c r="B183" s="1"/>
      <c r="C183" s="1"/>
      <c r="D183" s="1"/>
      <c r="E183" s="1"/>
      <c r="F183" s="1"/>
      <c r="G183" s="1"/>
      <c r="H183" s="1"/>
      <c r="I183" s="1"/>
      <c r="J183" s="1"/>
    </row>
    <row r="184" spans="1:10" ht="20" x14ac:dyDescent="0.2">
      <c r="A184" s="2"/>
      <c r="B184" s="1"/>
      <c r="C184" s="1"/>
      <c r="D184" s="1"/>
      <c r="E184" s="1"/>
      <c r="F184" s="1"/>
      <c r="G184" s="1"/>
      <c r="H184" s="1"/>
      <c r="I184" s="1"/>
      <c r="J184" s="1"/>
    </row>
  </sheetData>
  <sortState xmlns:xlrd2="http://schemas.microsoft.com/office/spreadsheetml/2017/richdata2" ref="B48:P60">
    <sortCondition descending="1" ref="P48:P60"/>
  </sortState>
  <phoneticPr fontId="1" type="noConversion"/>
  <pageMargins left="0" right="0" top="1.25" bottom="0" header="0" footer="0"/>
  <pageSetup scale="47" orientation="landscape" blackAndWhite="1" horizontalDpi="360" verticalDpi="36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ColWidth="8.83203125" defaultRowHeight="13" x14ac:dyDescent="0.15"/>
  <sheetData/>
  <phoneticPr fontId="1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ColWidth="8.83203125" defaultRowHeight="13" x14ac:dyDescent="0.15"/>
  <sheetData/>
  <phoneticPr fontId="1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Dade</dc:creator>
  <cp:lastModifiedBy>Microsoft Office User</cp:lastModifiedBy>
  <cp:lastPrinted>2020-05-11T17:48:14Z</cp:lastPrinted>
  <dcterms:created xsi:type="dcterms:W3CDTF">2010-03-27T16:40:26Z</dcterms:created>
  <dcterms:modified xsi:type="dcterms:W3CDTF">2020-05-11T18:48:18Z</dcterms:modified>
</cp:coreProperties>
</file>