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20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Sheet1!$A$80:$I$152</definedName>
  </definedNames>
  <calcPr calcId="152511"/>
</workbook>
</file>

<file path=xl/calcChain.xml><?xml version="1.0" encoding="utf-8"?>
<calcChain xmlns="http://schemas.openxmlformats.org/spreadsheetml/2006/main">
  <c r="H8" i="1" l="1"/>
  <c r="G71" i="1" l="1"/>
  <c r="A24" i="1" l="1"/>
  <c r="A25" i="1" s="1"/>
  <c r="A26" i="1" s="1"/>
  <c r="A27" i="1" s="1"/>
  <c r="A28" i="1" s="1"/>
  <c r="A29" i="1" l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P93" i="1"/>
  <c r="P94" i="1"/>
  <c r="P98" i="1"/>
  <c r="P92" i="1"/>
  <c r="P91" i="1"/>
  <c r="P96" i="1"/>
  <c r="P95" i="1"/>
  <c r="P90" i="1"/>
  <c r="P97" i="1"/>
  <c r="P89" i="1"/>
  <c r="A51" i="1" l="1"/>
  <c r="A52" i="1" s="1"/>
  <c r="A53" i="1" s="1"/>
  <c r="A54" i="1" s="1"/>
  <c r="A55" i="1" s="1"/>
  <c r="A56" i="1" s="1"/>
  <c r="A57" i="1" s="1"/>
  <c r="A58" i="1" s="1"/>
  <c r="A80" i="1"/>
  <c r="D177" i="1" l="1"/>
  <c r="A178" i="1" l="1"/>
  <c r="D178" i="1" l="1"/>
  <c r="D176" i="1"/>
  <c r="D175" i="1"/>
  <c r="A87" i="1" l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l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40" i="1" s="1"/>
  <c r="A141" i="1" s="1"/>
  <c r="A142" i="1" s="1"/>
  <c r="A143" i="1" s="1"/>
  <c r="A144" i="1" s="1"/>
  <c r="A145" i="1" s="1"/>
  <c r="A146" i="1" s="1"/>
  <c r="A147" i="1" s="1"/>
  <c r="A149" i="1" s="1"/>
  <c r="A152" i="1" s="1"/>
</calcChain>
</file>

<file path=xl/sharedStrings.xml><?xml version="1.0" encoding="utf-8"?>
<sst xmlns="http://schemas.openxmlformats.org/spreadsheetml/2006/main" count="374" uniqueCount="310">
  <si>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</si>
  <si>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</si>
  <si>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</si>
  <si>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</si>
  <si>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</si>
  <si>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</si>
  <si>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</si>
  <si>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</si>
  <si>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</si>
  <si>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</si>
  <si>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</si>
  <si>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</si>
  <si>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</si>
  <si>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</si>
  <si>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</si>
  <si>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</si>
  <si>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</si>
  <si>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</si>
  <si>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</si>
  <si>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</si>
  <si>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</si>
  <si>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</si>
  <si>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</si>
  <si>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</si>
  <si>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</si>
  <si>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Churches &amp; Temples</t>
  </si>
  <si>
    <t>Height</t>
  </si>
  <si>
    <t>Age</t>
  </si>
  <si>
    <t>Detail</t>
  </si>
  <si>
    <t>Steeples</t>
  </si>
  <si>
    <t>Materials</t>
  </si>
  <si>
    <t>Glass</t>
  </si>
  <si>
    <t>Size</t>
  </si>
  <si>
    <t>Library</t>
  </si>
  <si>
    <t>1960's ?</t>
  </si>
  <si>
    <t>1920's ?</t>
  </si>
  <si>
    <t>NAS</t>
  </si>
  <si>
    <t>Kingdom Hall of Jehovah's Witnesses</t>
  </si>
  <si>
    <t>1970's ?</t>
  </si>
  <si>
    <t>Community Area - #38 - Grand Boulevard</t>
  </si>
  <si>
    <t>Federal St.</t>
  </si>
  <si>
    <t>51st St.</t>
  </si>
  <si>
    <t>S. Cottage Grove Ave.</t>
  </si>
  <si>
    <t>Harding (George) Playground Park</t>
  </si>
  <si>
    <t>Not Architecturally Significant (NAS) 1 story warehouse.</t>
  </si>
  <si>
    <t>Saint Marys Church of God in Christ</t>
  </si>
  <si>
    <t>vacant lot</t>
  </si>
  <si>
    <t>Greater Mt Moriah Baptist Church</t>
  </si>
  <si>
    <t>1900's ?</t>
  </si>
  <si>
    <t xml:space="preserve">Georgian </t>
  </si>
  <si>
    <t>St John Church-Baptist</t>
  </si>
  <si>
    <t>NAS - 2 story limestone</t>
  </si>
  <si>
    <t>Greater King David Baptist Church</t>
  </si>
  <si>
    <t>NAS - 4 story Yellow Brick</t>
  </si>
  <si>
    <t>Liberty Baptist Church</t>
  </si>
  <si>
    <t>1940's ?</t>
  </si>
  <si>
    <t>First Tabernacle Community Church</t>
  </si>
  <si>
    <t>429 E 50th St</t>
  </si>
  <si>
    <t>Converted Apt. Building</t>
  </si>
  <si>
    <t>McGee Temple Church God &amp; Christian</t>
  </si>
  <si>
    <t>NAS - 2 story brick warehouse</t>
  </si>
  <si>
    <t>Unity Truth Center Church</t>
  </si>
  <si>
    <t>Residence</t>
  </si>
  <si>
    <t>Mount Zion African Methodist Episcopal Church</t>
  </si>
  <si>
    <t>Old Friendship MB Church</t>
  </si>
  <si>
    <t>NAS - 1 story warehouse</t>
  </si>
  <si>
    <t>Hales Franciscan High School</t>
  </si>
  <si>
    <t>New Hope Pentecostal Church</t>
  </si>
  <si>
    <t>Cambridge Classical Academy</t>
  </si>
  <si>
    <t>4622 S Martin Luther King Dr</t>
  </si>
  <si>
    <t>Former Jewish School</t>
  </si>
  <si>
    <t>Metropolitan Community Church</t>
  </si>
  <si>
    <t>1990's ?</t>
  </si>
  <si>
    <t>NAS - Mega Church</t>
  </si>
  <si>
    <t>Marx Brothers Home</t>
  </si>
  <si>
    <t>4512 S King Dr</t>
  </si>
  <si>
    <t>Progressive Community Church</t>
  </si>
  <si>
    <t>NAS - Limestone Façade</t>
  </si>
  <si>
    <t>Refuge &amp; Strength Full Gospel</t>
  </si>
  <si>
    <t>NAS - 2 1/2 story converted warehouse</t>
  </si>
  <si>
    <t>Greater Peter Rock Missionary Baptist Church</t>
  </si>
  <si>
    <t>NAS - Storefront Church</t>
  </si>
  <si>
    <t>Colman School - CPS Administrative Office</t>
  </si>
  <si>
    <t>1910's ?</t>
  </si>
  <si>
    <t>St Paul CME Church</t>
  </si>
  <si>
    <t>Undistinguished 4 story Church</t>
  </si>
  <si>
    <t>Pershing Rd. (39th St.)</t>
  </si>
  <si>
    <t xml:space="preserve">   - Places Not Visited</t>
  </si>
  <si>
    <t>United House Of Prayer For All</t>
  </si>
  <si>
    <t>Al Sadiq Masjid</t>
  </si>
  <si>
    <t>St Matthew Baptist Church (Church of the Living God)</t>
  </si>
  <si>
    <t>Saint Paul Church of God in Christ</t>
  </si>
  <si>
    <t>1980's ?</t>
  </si>
  <si>
    <t xml:space="preserve">NAS </t>
  </si>
  <si>
    <t>Mt Zion Baptist Church</t>
  </si>
  <si>
    <t>NAS 4 story</t>
  </si>
  <si>
    <t>4500 S Michigan Ave</t>
  </si>
  <si>
    <t>Bethel AME Church</t>
  </si>
  <si>
    <t>1950's ?</t>
  </si>
  <si>
    <t xml:space="preserve">Interesting half circle roof </t>
  </si>
  <si>
    <t>Greater Joy Missionary Baptist Church</t>
  </si>
  <si>
    <t>Empty Storefront</t>
  </si>
  <si>
    <t>New Life Covenant Church Southeast</t>
  </si>
  <si>
    <t>4156 S Calumet Ave</t>
  </si>
  <si>
    <t>1890's ?</t>
  </si>
  <si>
    <t>Mollison Elementary School</t>
  </si>
  <si>
    <t>Shiloh SDA Church (Mt Eagle Baptist Church)</t>
  </si>
  <si>
    <t>NAS Substantially Altered</t>
  </si>
  <si>
    <t>Judah Apostolic Faith Church</t>
  </si>
  <si>
    <t>Either a residence or vacant lot - not evident</t>
  </si>
  <si>
    <t>The Word of God Foundation Church</t>
  </si>
  <si>
    <t>Throne Of Grace</t>
  </si>
  <si>
    <t>Nice segmented arch - 2 story gable</t>
  </si>
  <si>
    <t>Morning View Word Church</t>
  </si>
  <si>
    <t>NAS 1 1/2 story gabled church</t>
  </si>
  <si>
    <t>Zion Pentecostal Church God In</t>
  </si>
  <si>
    <t>NAS Storefront</t>
  </si>
  <si>
    <t>Harris Temple Church of God</t>
  </si>
  <si>
    <t>Ricks Foundation International Church</t>
  </si>
  <si>
    <t>Mt Carmel Bible Church</t>
  </si>
  <si>
    <t>Rain Or Shine Baptist Church</t>
  </si>
  <si>
    <t>Church of God &amp; Saints-Christ</t>
  </si>
  <si>
    <t>NAS Residence</t>
  </si>
  <si>
    <t>4023 S Vincennes Ave</t>
  </si>
  <si>
    <t>Murchison Isom Temple</t>
  </si>
  <si>
    <t>NAS 1 story</t>
  </si>
  <si>
    <t>M W Fuller Elementary School</t>
  </si>
  <si>
    <t>4214 S St Lawrence Ave</t>
  </si>
  <si>
    <t>3 story</t>
  </si>
  <si>
    <t>First Steadfast Baptist Church</t>
  </si>
  <si>
    <t>God's House For All Nations</t>
  </si>
  <si>
    <t>NAS 2 story warehouse</t>
  </si>
  <si>
    <t>Joy Mission House of Prayer</t>
  </si>
  <si>
    <t>vacant lot or residence</t>
  </si>
  <si>
    <t xml:space="preserve">NAS 2 story  </t>
  </si>
  <si>
    <t>Tabernacle Baptist Church</t>
  </si>
  <si>
    <t>New Covenant Gospel Tabernacle</t>
  </si>
  <si>
    <t>NAS 2 story converted apt building</t>
  </si>
  <si>
    <t>Bronzeville Classical Elementary Sc</t>
  </si>
  <si>
    <t>NAS 2 story</t>
  </si>
  <si>
    <t>Dawson Technical Institute</t>
  </si>
  <si>
    <t xml:space="preserve">NAS 3 story warehouse </t>
  </si>
  <si>
    <t>Roberts Temple Church Of God In Christ</t>
  </si>
  <si>
    <t>NAS 3 story warehouse style</t>
  </si>
  <si>
    <t>Saint Elizabeths Roman Catholic </t>
  </si>
  <si>
    <t>Zion Grove Baptist Church</t>
  </si>
  <si>
    <t>NAS 1 story storefront</t>
  </si>
  <si>
    <t>Masjid Al Ihsan</t>
  </si>
  <si>
    <t>Morningstar Baptist Church of Chicago</t>
  </si>
  <si>
    <t>NAS but 4 interesting Stained Glass windows</t>
  </si>
  <si>
    <t>Holy Angels Catholic Church</t>
  </si>
  <si>
    <t>615 E Oakwood Blvd</t>
  </si>
  <si>
    <t>700 E Oakwood Blvd</t>
  </si>
  <si>
    <t>South Central Church of Christ</t>
  </si>
  <si>
    <t>NAS Apt Rental Building</t>
  </si>
  <si>
    <t>Monumental Baptist Church</t>
  </si>
  <si>
    <t>Holy Angels Catholic School</t>
  </si>
  <si>
    <t>750 E 40th St</t>
  </si>
  <si>
    <t>#40 Washington Park</t>
  </si>
  <si>
    <t xml:space="preserve"> </t>
  </si>
  <si>
    <t>#41 Hyde Park</t>
  </si>
  <si>
    <t xml:space="preserve">#39 Kenwood </t>
  </si>
  <si>
    <t>#36 Oakland</t>
  </si>
  <si>
    <t xml:space="preserve">#38 Grand Boulevard </t>
  </si>
  <si>
    <t>#35 Douglas</t>
  </si>
  <si>
    <t>#34 Armour Square</t>
  </si>
  <si>
    <t>#37 Fuller Park</t>
  </si>
  <si>
    <t>Dr. Daniel Hale Williams (1856-1931) House</t>
  </si>
  <si>
    <t>4742 S. Martin Luther King Jr. Dr.</t>
  </si>
  <si>
    <t>Robert S. Abbott (1870-1940) House NRHP</t>
  </si>
  <si>
    <t>1905 Founder of Chicago Defender NHL</t>
  </si>
  <si>
    <t>Belmonte Flats NRHP</t>
  </si>
  <si>
    <t>Smaller Building. Patton &amp; Fisher</t>
  </si>
  <si>
    <t>4536-4538 S. Martin Luther King Dr</t>
  </si>
  <si>
    <t xml:space="preserve">Oscar Stanton De Priest (1871-1951) House </t>
  </si>
  <si>
    <t>Apts. NRHP. 1st Black State Repr. from a Northern State.</t>
  </si>
  <si>
    <t>Isaiah Temple (1921 Ebenezer MB Church)</t>
  </si>
  <si>
    <t>4501 S. Vincennes Ave.   NRHP</t>
  </si>
  <si>
    <t>Dankmar Adler. Thos. Dorsey, Mahalia, Bo Diddley, Dinah Shore</t>
  </si>
  <si>
    <t>318-328 E. 43rd St</t>
  </si>
  <si>
    <t>445 East 42nd Street          NRHP</t>
  </si>
  <si>
    <t>Samuel Atwater Treat.  Freedom Riders, Nat King Cole.</t>
  </si>
  <si>
    <t>Anthony Overton Elementary School - NRHP</t>
  </si>
  <si>
    <t>Perkins &amp; Will.  Black Businessman &amp; founder of Chicago Bee</t>
  </si>
  <si>
    <t>221 E. 49th St.      Closed in 2013.</t>
  </si>
  <si>
    <t>4618 - 4646 S. Michigan Ave</t>
  </si>
  <si>
    <t>(Julius) Rosenwald Apartment Building - NRHP</t>
  </si>
  <si>
    <t>Renovation.  2000-2015 vacant. Pres. Of Sears, Roebuck</t>
  </si>
  <si>
    <t>The Forum - NRHP - Political &amp; Music Venue</t>
  </si>
  <si>
    <t>South Side Community Art Center - NRHP</t>
  </si>
  <si>
    <t>3831 S Michigan Ave. - 1940 WPA</t>
  </si>
  <si>
    <t>L. Gustav Hallberg.1941 E. Rsvlt Dedic. 1st U.S. black art musm</t>
  </si>
  <si>
    <t>Swift Mansion - NRHP - daughter of Gustavus</t>
  </si>
  <si>
    <t>Willett &amp; Pashley.  Built for Edward Morris &amp; Helen Swift Morris.</t>
  </si>
  <si>
    <t>1st docmntd, succssfl pericardium surgery. Est. Provident Hosp.</t>
  </si>
  <si>
    <t>black  surgn</t>
  </si>
  <si>
    <t>Before 1874, the area was mostly open prairie and thick woods.</t>
  </si>
  <si>
    <t>South Park Commission lined Grand Blvd with Trees.</t>
  </si>
  <si>
    <t>1930 - 94.6% Black</t>
  </si>
  <si>
    <t>1920 - 32.0% Black</t>
  </si>
  <si>
    <t>1950 - 99.0% Black</t>
  </si>
  <si>
    <t>1881 1st established a church at 41st and Wabash by the Irish</t>
  </si>
  <si>
    <t>Corpus Christi Catholic Church</t>
  </si>
  <si>
    <t>Joe W. McCarthy. 1916 Dedicated.</t>
  </si>
  <si>
    <t>Robert Taylor (1899-1957) Homes (Lobbied.. 39th to 55th on State St..City Council for scattered..1961-62 1998-2007 Demolished. 28 buildings, 16 stories each....Site Housing, Lost)  </t>
  </si>
  <si>
    <t xml:space="preserve">Cottage Grove Ave Cable cars reached 39th St. and in 1887, 63rd St.  </t>
  </si>
  <si>
    <t>The South Side “L” began stops at 43rd, 47th, and 51st streets.</t>
  </si>
  <si>
    <t>Patton, Fisher &amp; Miller</t>
  </si>
  <si>
    <t>4930 S Cottage Grove Ave</t>
  </si>
  <si>
    <t>4359 S Michigan Ave</t>
  </si>
  <si>
    <t>Towers - Kocher Buss &amp; DeKlerk …licensed black architect in Il.</t>
  </si>
  <si>
    <t>4315 S Wabash Ave. ...Bailey - base - 1st...</t>
  </si>
  <si>
    <t>First Church of Deliverance - 1939 Walter T…</t>
  </si>
  <si>
    <t>8th Church of Christ, Scientist (Centennial MB)</t>
  </si>
  <si>
    <t>Leon E. Stanhope. 8 columned Greek Portico</t>
  </si>
  <si>
    <t>Alfred S. Alschuler, Former Temple, 1961 Mt. Pisgah Purchasd</t>
  </si>
  <si>
    <t>addition</t>
  </si>
  <si>
    <t xml:space="preserve">Wm. N. Alderman.  MLK HQ. Obama Senate accept. Speech. </t>
  </si>
  <si>
    <t>Moorish Science Temple of America - Islamic</t>
  </si>
  <si>
    <t>4 story brick, Jeff Forte &amp; the El Rukin's Gang tried to affiliate</t>
  </si>
  <si>
    <t>4920 S. Martin Luther King Dr.</t>
  </si>
  <si>
    <t>4849 S. Martin Luther King Dr.</t>
  </si>
  <si>
    <t>4622 S. Martin Luther King Dr.</t>
  </si>
  <si>
    <t>729 E. Oakwood Blvd</t>
  </si>
  <si>
    <t>Dwight Perkins, given commiss. by FLW, who fell out w his uncle</t>
  </si>
  <si>
    <t>Northeastern Il. U. - Abraham Lincoln Center</t>
  </si>
  <si>
    <t>4934 S Wabash Ave</t>
  </si>
  <si>
    <t>DuSable HS, now Bronzeville Scholastic Inst.</t>
  </si>
  <si>
    <t>Paul Gerhardt, Sr.  2005, renamed. 1949 1st shooting death</t>
  </si>
  <si>
    <t xml:space="preserve">Notable DuSable HS Students:  Maurice Cheeks, Nat King Cole, Red Foxx, John H. Johnson, Kevin Porter, Dinah Washington, Harold Washington,  </t>
  </si>
  <si>
    <t>Dedicated</t>
  </si>
  <si>
    <t>SOM. Replaces 1896-7 Gothic Church burned in 1986.</t>
  </si>
  <si>
    <t>Opened Corpus Christi H.S., closed 1962.  Reopened as HFHS</t>
  </si>
  <si>
    <t>Sinai Temple (Mt Pisgah Bapt. Chrch) &amp; Schl</t>
  </si>
  <si>
    <t>4655 S Dearborn St</t>
  </si>
  <si>
    <t>Ludwig Van Beethoven Elementary School</t>
  </si>
  <si>
    <t>Feb. 1926 began Negro History Week. 1912 Harvard PhD.</t>
  </si>
  <si>
    <t>Carter G. Woodson (1875-1950) Elem. &amp; …</t>
  </si>
  <si>
    <t>4414 S Evans Ave...Middle School</t>
  </si>
  <si>
    <t>Parks, Memorials &amp; Fieldhouses</t>
  </si>
  <si>
    <t>Homes, Houses, &amp; Mansions</t>
  </si>
  <si>
    <t>Hnry McNeil Brown (1935-1996) Mandrake Pk</t>
  </si>
  <si>
    <t>3858 S. Cottage Grove</t>
  </si>
  <si>
    <t>Founded Citywide Coalition Against Tobacco &amp; Alcohol Billbrds</t>
  </si>
  <si>
    <t>4134 S. State St. Gold &amp; Silver…</t>
  </si>
  <si>
    <t>Ralph (1910-1978) Metcalfe Park ...'32 &amp; '36...</t>
  </si>
  <si>
    <t>1984 Named.  Alderman 1955, Congressman 1970</t>
  </si>
  <si>
    <t>Drum majorette at King College Prep. - Gun violence.</t>
  </si>
  <si>
    <t>Hadiya Pendelton (1997 – 2013) Park named..</t>
  </si>
  <si>
    <t>4345 S. Calumet Ave. …in 2015</t>
  </si>
  <si>
    <t>4433 S. St. Lawrence Ave.</t>
  </si>
  <si>
    <t>Armstrong (Lillian Hardin 1898–1971) Park</t>
  </si>
  <si>
    <t>Renamed.  Pianist New Orleans Creole Band, married to Louis.</t>
  </si>
  <si>
    <t>39 W. 47th St.</t>
  </si>
  <si>
    <t>Community Gardens</t>
  </si>
  <si>
    <t>Cultural Center</t>
  </si>
  <si>
    <t>Taylor (Robert Rochon (1899–1957)) Park</t>
  </si>
  <si>
    <t>Swimming Pool.  1st black MIT Grad. &amp; 1st black CHA Pres.</t>
  </si>
  <si>
    <t>5531 S. Martin Luther King Dr.</t>
  </si>
  <si>
    <t>George Washington (1732–1799) Monument</t>
  </si>
  <si>
    <t>Daniel Chester French &amp; Edward C. Potter. &amp; Place d’Iéna 1900.</t>
  </si>
  <si>
    <t>Nat "King" Cole (1919-1965) Home</t>
  </si>
  <si>
    <t>Walter Dyett - Music Instructor at DuSable 1935-1962, mentor to dozens of distinguished muscians, including Nat King Cole</t>
  </si>
  <si>
    <t>Moved to Chicago with his family in 1923, left in 1937</t>
  </si>
  <si>
    <t>Louis "Satchmo"(1898-1971)Armstrong Home</t>
  </si>
  <si>
    <t>421 E 44th St 1925-29 lived here…</t>
  </si>
  <si>
    <t>… &amp; played at the Sunset Café. 1930-1969 25 films Hello Dolly.</t>
  </si>
  <si>
    <t>1914-1926 Bought &amp; lived here for convenient rail for vaudville.</t>
  </si>
  <si>
    <t>4801 S Michigan Ave…Surgeon</t>
  </si>
  <si>
    <t xml:space="preserve">Hall Library (Dr. Geo. Cleveland(1864-1930)) </t>
  </si>
  <si>
    <t>Black civic leader, activist. Hired Vivian Harsh, 1st black librarian</t>
  </si>
  <si>
    <t>4701 S. Martin Luther King Dr.</t>
  </si>
  <si>
    <t>1994-98</t>
  </si>
  <si>
    <t>4431 S Federal St</t>
  </si>
  <si>
    <t>Chic. Botanic Garden partner &amp; developer Brinshore-Michaels</t>
  </si>
  <si>
    <t>Legends Farm &amp; Savoy Square Garden</t>
  </si>
  <si>
    <t>Bronzeville Alliance Neighbor Garden &amp; Farm</t>
  </si>
  <si>
    <t>NeighborSpace Gardens Member</t>
  </si>
  <si>
    <t>Demolished Housing Development</t>
  </si>
  <si>
    <t>Event Venue</t>
  </si>
  <si>
    <t>Apt. Buildings</t>
  </si>
  <si>
    <t>The Great Migration began, ending in 1970 (blacks moving north from the south.)</t>
  </si>
  <si>
    <t>South Parks Commission laid out and named Grand Boulevard</t>
  </si>
  <si>
    <t>Notable People:  Clarence Darrow. Robert Taylor Homes Residents:  Maurice Cheeks, Kirby Puckett, Mr. T.</t>
  </si>
  <si>
    <t>Provident Hospital -Founded Dr. Daniel Hale…</t>
  </si>
  <si>
    <t>536-500 E 50th Pl… Williams….</t>
  </si>
  <si>
    <t>With Dr. Williams, Emma Reynolds founded Nursing School.</t>
  </si>
  <si>
    <t>Regal Theater &amp; Savoy Ballroom</t>
  </si>
  <si>
    <t>1928 Regal Theater, 1927 Savoy Ballroom, 1970's demolished.</t>
  </si>
  <si>
    <t>Harold Washington Statue &amp; Cultural Center</t>
  </si>
  <si>
    <t>740 E. 47th St.</t>
  </si>
  <si>
    <t>Open 24 Hrs.</t>
  </si>
  <si>
    <t>Peaches</t>
  </si>
  <si>
    <t>4652 S. Martin Luther King Dr.</t>
  </si>
  <si>
    <t>Open 7 am</t>
  </si>
  <si>
    <t>207 E 35th St</t>
  </si>
  <si>
    <t>MacDonalds 1.8 miles North of Peaches</t>
  </si>
  <si>
    <t>MacDonalds   .5 miles East of Peaches</t>
  </si>
  <si>
    <t>Starbucks</t>
  </si>
  <si>
    <t>35th &amp; State</t>
  </si>
  <si>
    <t>3506 S State St</t>
  </si>
  <si>
    <t>Opens at 6 am.</t>
  </si>
  <si>
    <t>Starbucks     2.0 miles North of Peaches</t>
  </si>
  <si>
    <t>Demolished Venue</t>
  </si>
  <si>
    <t>4257-4259 S. Dr. MLK Jr. Dr.</t>
  </si>
  <si>
    <t>Out of CA #38:</t>
  </si>
  <si>
    <t>Ed Dwight. $4.2 Drthy Tilman developed -  - financ'l woes.</t>
  </si>
  <si>
    <t xml:space="preserve">Grand Boulevard was renamed South Park Way </t>
  </si>
  <si>
    <t>South Park Way was renamed Martin Luther King Drive</t>
  </si>
  <si>
    <t>NAS - 4 minerets interesting, cement block materials look cheap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</si>
</sst>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6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24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4" fillId="0" borderId="0" xfId="0" applyFont="1"/>
    <xf numFmtId="3" fontId="2" fillId="0" borderId="0" xfId="0" applyNumberFormat="1" applyFont="1"/>
    <xf numFmtId="164" fontId="2" fillId="0" borderId="0" xfId="0" applyNumberFormat="1" applyFont="1"/>
    <xf numFmtId="10" fontId="2" fillId="0" borderId="0" xfId="0" applyNumberFormat="1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272"/>
  <sheetViews>
    <sheetView tabSelected="1" zoomScale="70" zoomScaleNormal="70" workbookViewId="0"/>
  </sheetViews>
  <sheetFormatPr defaultRowHeight="13.2" x14ac:dyDescent="0.25"/>
  <cols>
    <col min="1" max="1" width="10.8867187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6" width="15" customWidth="1"/>
    <col min="7" max="7" width="17.21875" customWidth="1"/>
    <col min="8" max="8" width="16.109375" customWidth="1"/>
    <col min="9" max="9" width="70.33203125" customWidth="1"/>
    <col min="10" max="10" width="7.109375" customWidth="1"/>
    <col min="11" max="11" width="10.77734375" bestFit="1" customWidth="1"/>
    <col min="12" max="12" width="9.6640625" bestFit="1" customWidth="1"/>
    <col min="13" max="13" width="14.21875" bestFit="1" customWidth="1"/>
    <col min="14" max="14" width="15" bestFit="1" customWidth="1"/>
  </cols>
  <sheetData>
    <row r="1" spans="1:19" ht="30" x14ac:dyDescent="0.5">
      <c r="A1" s="3" t="s">
        <v>39</v>
      </c>
      <c r="B1" s="3"/>
      <c r="C1" s="3"/>
      <c r="D1" s="3"/>
      <c r="E1" s="3"/>
      <c r="F1" s="3"/>
      <c r="G1" s="3"/>
      <c r="H1" s="3"/>
      <c r="I1" s="3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40.049999999999997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20.399999999999999" x14ac:dyDescent="0.35">
      <c r="B3" s="1" t="s">
        <v>196</v>
      </c>
      <c r="C3" s="1"/>
      <c r="D3" s="1"/>
      <c r="E3" s="1">
        <v>1920</v>
      </c>
      <c r="F3" s="6">
        <v>76703</v>
      </c>
      <c r="G3" s="1" t="s">
        <v>7</v>
      </c>
      <c r="H3" s="8">
        <v>3.2000000000000001E-2</v>
      </c>
      <c r="I3" s="1" t="s">
        <v>199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0.399999999999999" x14ac:dyDescent="0.35">
      <c r="A4" s="1">
        <v>1874</v>
      </c>
      <c r="B4" s="1" t="s">
        <v>197</v>
      </c>
      <c r="C4" s="1"/>
      <c r="D4" s="1"/>
      <c r="E4" s="1">
        <v>1930</v>
      </c>
      <c r="F4" s="6">
        <v>87005</v>
      </c>
      <c r="G4" s="1" t="s">
        <v>8</v>
      </c>
      <c r="H4" s="8">
        <v>0.90620000000000001</v>
      </c>
      <c r="I4" s="1" t="s">
        <v>198</v>
      </c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20.399999999999999" x14ac:dyDescent="0.35">
      <c r="A5" s="1">
        <v>1882</v>
      </c>
      <c r="B5" s="1" t="s">
        <v>205</v>
      </c>
      <c r="C5" s="1"/>
      <c r="D5" s="1"/>
      <c r="E5" s="1">
        <v>1950</v>
      </c>
      <c r="F5" s="6">
        <v>114557</v>
      </c>
      <c r="G5" s="1" t="s">
        <v>9</v>
      </c>
      <c r="H5" s="8">
        <v>2.5700000000000001E-2</v>
      </c>
      <c r="I5" s="1" t="s">
        <v>200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20.399999999999999" x14ac:dyDescent="0.35">
      <c r="A6" s="1">
        <v>1896</v>
      </c>
      <c r="B6" s="1" t="s">
        <v>206</v>
      </c>
      <c r="C6" s="1"/>
      <c r="D6" s="1"/>
      <c r="E6" s="1">
        <v>1960</v>
      </c>
      <c r="F6" s="6">
        <v>80036</v>
      </c>
      <c r="G6" s="1" t="s">
        <v>10</v>
      </c>
      <c r="H6" s="8">
        <v>5.1999999999999998E-3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20.399999999999999" x14ac:dyDescent="0.35">
      <c r="A7" s="1">
        <v>1897</v>
      </c>
      <c r="B7" s="1" t="s">
        <v>282</v>
      </c>
      <c r="E7" s="1">
        <v>1990</v>
      </c>
      <c r="F7" s="6">
        <v>35897</v>
      </c>
      <c r="G7" s="1" t="s">
        <v>11</v>
      </c>
      <c r="H7" s="8">
        <v>3.0800000000000001E-2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20.399999999999999" x14ac:dyDescent="0.35">
      <c r="A8" s="1">
        <v>1916</v>
      </c>
      <c r="B8" s="1" t="s">
        <v>281</v>
      </c>
      <c r="C8" s="1"/>
      <c r="D8" s="1"/>
      <c r="E8" s="1">
        <v>2016</v>
      </c>
      <c r="F8" s="6">
        <v>22373</v>
      </c>
      <c r="H8" s="8">
        <f>SUM(H3:H7)</f>
        <v>0.99990000000000001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20.399999999999999" x14ac:dyDescent="0.35">
      <c r="A9" s="1">
        <v>1928</v>
      </c>
      <c r="B9" s="1" t="s">
        <v>307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20.399999999999999" x14ac:dyDescent="0.35">
      <c r="A10" s="1">
        <v>1968</v>
      </c>
      <c r="B10" s="1" t="s">
        <v>308</v>
      </c>
      <c r="C10" s="1"/>
      <c r="D10" s="1"/>
      <c r="E10" s="1" t="s">
        <v>12</v>
      </c>
      <c r="F10" s="1"/>
      <c r="G10" s="1" t="s">
        <v>13</v>
      </c>
      <c r="H10" s="7">
        <v>30260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.399999999999999" x14ac:dyDescent="0.35">
      <c r="A11" s="1"/>
      <c r="B11" s="1"/>
      <c r="C11" s="1"/>
      <c r="D11" s="1"/>
      <c r="E11" s="1"/>
      <c r="F11" s="1"/>
      <c r="G11" s="1"/>
      <c r="H11" s="7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ht="20.399999999999999" x14ac:dyDescent="0.35">
      <c r="A12" s="1" t="s">
        <v>283</v>
      </c>
      <c r="B12" s="1"/>
      <c r="C12" s="1"/>
      <c r="D12" s="1"/>
      <c r="E12" s="1"/>
      <c r="F12" s="1"/>
      <c r="G12" s="1"/>
      <c r="H12" s="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ht="20.399999999999999" x14ac:dyDescent="0.35">
      <c r="A13" s="1" t="s">
        <v>229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ht="20.399999999999999" x14ac:dyDescent="0.35">
      <c r="A14" s="1"/>
      <c r="B14" s="1" t="s">
        <v>262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ht="20.399999999999999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21" x14ac:dyDescent="0.4">
      <c r="B16" s="1"/>
      <c r="C16" s="1"/>
      <c r="D16" s="1"/>
      <c r="E16" s="1"/>
      <c r="F16" s="5" t="s">
        <v>4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1" x14ac:dyDescent="0.4">
      <c r="A17" s="1"/>
      <c r="B17" s="9" t="s">
        <v>1</v>
      </c>
      <c r="C17" s="9"/>
      <c r="D17" s="9" t="s">
        <v>2</v>
      </c>
      <c r="E17" s="9" t="s">
        <v>3</v>
      </c>
      <c r="F17" s="9" t="s">
        <v>0</v>
      </c>
      <c r="G17" s="9" t="s">
        <v>5</v>
      </c>
      <c r="H17" s="9" t="s">
        <v>14</v>
      </c>
      <c r="I17" s="9"/>
      <c r="J17" s="1" t="s">
        <v>27</v>
      </c>
      <c r="K17" s="1" t="s">
        <v>26</v>
      </c>
      <c r="L17" s="1" t="s">
        <v>28</v>
      </c>
      <c r="M17" s="1" t="s">
        <v>29</v>
      </c>
      <c r="N17" s="1" t="s">
        <v>30</v>
      </c>
      <c r="O17" s="1" t="s">
        <v>31</v>
      </c>
      <c r="P17" s="1" t="s">
        <v>13</v>
      </c>
      <c r="Q17" s="1"/>
      <c r="R17" s="1"/>
      <c r="S17" s="1"/>
    </row>
    <row r="18" spans="1:19" ht="10.9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0.399999999999999" x14ac:dyDescent="0.35">
      <c r="A19" s="1"/>
      <c r="B19" s="1" t="s">
        <v>302</v>
      </c>
      <c r="C19" s="1"/>
      <c r="D19" s="1" t="s">
        <v>300</v>
      </c>
      <c r="E19" s="1">
        <v>60609</v>
      </c>
      <c r="F19" s="1"/>
      <c r="G19" s="1"/>
      <c r="H19" s="1" t="s">
        <v>301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0.399999999999999" x14ac:dyDescent="0.35">
      <c r="A20" s="1"/>
      <c r="B20" s="1" t="s">
        <v>296</v>
      </c>
      <c r="C20" s="1"/>
      <c r="D20" s="1" t="s">
        <v>295</v>
      </c>
      <c r="E20" s="1">
        <v>60653</v>
      </c>
      <c r="F20" s="1"/>
      <c r="G20" s="1"/>
      <c r="H20" s="1" t="s">
        <v>291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20.399999999999999" x14ac:dyDescent="0.35">
      <c r="A21" s="1"/>
      <c r="B21" s="1" t="s">
        <v>297</v>
      </c>
      <c r="C21" s="1"/>
      <c r="D21" s="1" t="s">
        <v>290</v>
      </c>
      <c r="E21" s="1">
        <v>60653</v>
      </c>
      <c r="F21" s="1"/>
      <c r="G21" s="1"/>
      <c r="H21" s="1" t="s">
        <v>291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20.399999999999999" x14ac:dyDescent="0.35">
      <c r="A22" s="1"/>
      <c r="B22" s="1" t="s">
        <v>292</v>
      </c>
      <c r="C22" s="1"/>
      <c r="D22" s="1" t="s">
        <v>293</v>
      </c>
      <c r="E22" s="1">
        <v>60653</v>
      </c>
      <c r="F22" s="1">
        <v>2015</v>
      </c>
      <c r="G22" s="1"/>
      <c r="H22" s="1" t="s">
        <v>294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.399999999999999" x14ac:dyDescent="0.35">
      <c r="A23" s="1">
        <v>1</v>
      </c>
      <c r="B23" s="1" t="s">
        <v>233</v>
      </c>
      <c r="C23" s="1"/>
      <c r="D23" s="1" t="s">
        <v>222</v>
      </c>
      <c r="E23" s="1">
        <v>60653</v>
      </c>
      <c r="F23" s="1">
        <v>1910</v>
      </c>
      <c r="G23" s="1">
        <v>1912</v>
      </c>
      <c r="H23" s="1" t="s">
        <v>215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20.399999999999999" x14ac:dyDescent="0.35">
      <c r="A24" s="1">
        <f>1+A23</f>
        <v>2</v>
      </c>
      <c r="B24" s="1" t="s">
        <v>174</v>
      </c>
      <c r="C24" s="1"/>
      <c r="D24" s="1" t="s">
        <v>173</v>
      </c>
      <c r="E24" s="1">
        <v>60653</v>
      </c>
      <c r="F24" s="1">
        <v>1920</v>
      </c>
      <c r="G24" s="1"/>
      <c r="H24" s="1" t="s">
        <v>175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20.399999999999999" x14ac:dyDescent="0.35">
      <c r="A25" s="1">
        <f>1+A24</f>
        <v>3</v>
      </c>
      <c r="B25" s="1" t="s">
        <v>74</v>
      </c>
      <c r="C25" s="1"/>
      <c r="D25" s="1" t="s">
        <v>75</v>
      </c>
      <c r="E25" s="1">
        <v>60653</v>
      </c>
      <c r="G25" s="1" t="s">
        <v>104</v>
      </c>
      <c r="H25" s="1" t="s">
        <v>267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20.399999999999999" x14ac:dyDescent="0.35">
      <c r="A26" s="1">
        <f>1+A25</f>
        <v>4</v>
      </c>
      <c r="B26" s="1" t="s">
        <v>248</v>
      </c>
      <c r="C26" s="1"/>
      <c r="D26" s="1" t="s">
        <v>249</v>
      </c>
      <c r="E26" s="1">
        <v>60653</v>
      </c>
      <c r="F26" s="1">
        <v>1969</v>
      </c>
      <c r="G26" s="1">
        <v>1974</v>
      </c>
      <c r="H26" s="1" t="s">
        <v>247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20.399999999999999" x14ac:dyDescent="0.35">
      <c r="A27" s="1">
        <f>1+A26</f>
        <v>5</v>
      </c>
      <c r="B27" s="1" t="s">
        <v>188</v>
      </c>
      <c r="C27" s="1"/>
      <c r="D27" s="1" t="s">
        <v>179</v>
      </c>
      <c r="E27" s="1">
        <v>60653</v>
      </c>
      <c r="F27" s="1">
        <v>1897</v>
      </c>
      <c r="G27" s="1"/>
      <c r="H27" s="1" t="s">
        <v>181</v>
      </c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20.399999999999999" x14ac:dyDescent="0.35">
      <c r="A28" s="1">
        <f>1+A27</f>
        <v>6</v>
      </c>
      <c r="B28" s="1" t="s">
        <v>276</v>
      </c>
      <c r="C28" s="1"/>
      <c r="D28" s="1" t="s">
        <v>103</v>
      </c>
      <c r="E28" s="1">
        <v>60653</v>
      </c>
      <c r="F28" s="1">
        <v>2016</v>
      </c>
      <c r="G28" s="1"/>
      <c r="H28" s="1" t="s">
        <v>277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0.399999999999999" x14ac:dyDescent="0.35">
      <c r="A29" s="1">
        <f>1+A28</f>
        <v>7</v>
      </c>
      <c r="B29" s="1" t="s">
        <v>245</v>
      </c>
      <c r="C29" s="1"/>
      <c r="D29" s="1" t="s">
        <v>244</v>
      </c>
      <c r="E29" s="1">
        <v>60609</v>
      </c>
      <c r="F29" s="1">
        <v>1981</v>
      </c>
      <c r="G29" s="1">
        <v>1983</v>
      </c>
      <c r="H29" s="1" t="s">
        <v>246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20.399999999999999" x14ac:dyDescent="0.35">
      <c r="A30" s="1">
        <f>1+A29</f>
        <v>8</v>
      </c>
      <c r="B30" s="1" t="s">
        <v>212</v>
      </c>
      <c r="C30" s="1"/>
      <c r="D30" s="1" t="s">
        <v>211</v>
      </c>
      <c r="E30" s="1"/>
      <c r="F30" s="1">
        <v>1939</v>
      </c>
      <c r="G30" s="1">
        <v>1946</v>
      </c>
      <c r="H30" s="1" t="s">
        <v>210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20.399999999999999" x14ac:dyDescent="0.35">
      <c r="A31" s="1">
        <f>1+A30</f>
        <v>9</v>
      </c>
      <c r="B31" s="1" t="s">
        <v>213</v>
      </c>
      <c r="C31" s="1"/>
      <c r="D31" s="1" t="s">
        <v>209</v>
      </c>
      <c r="E31" s="1">
        <v>60653</v>
      </c>
      <c r="F31" s="4">
        <v>1911</v>
      </c>
      <c r="G31" s="1"/>
      <c r="H31" s="1" t="s">
        <v>214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20.399999999999999" x14ac:dyDescent="0.35">
      <c r="A32" s="1">
        <f>1+A31</f>
        <v>10</v>
      </c>
      <c r="B32" s="1" t="s">
        <v>275</v>
      </c>
      <c r="C32" s="1"/>
      <c r="D32" s="1" t="s">
        <v>273</v>
      </c>
      <c r="E32" s="1">
        <v>60609</v>
      </c>
      <c r="F32" s="1">
        <v>2013</v>
      </c>
      <c r="G32" s="1"/>
      <c r="H32" s="1" t="s">
        <v>274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20.399999999999999" x14ac:dyDescent="0.35">
      <c r="A33" s="1">
        <f>1+A32</f>
        <v>11</v>
      </c>
      <c r="B33" s="1" t="s">
        <v>192</v>
      </c>
      <c r="C33" s="1"/>
      <c r="D33" s="1" t="s">
        <v>96</v>
      </c>
      <c r="E33" s="1">
        <v>60653</v>
      </c>
      <c r="F33" s="1">
        <v>1892</v>
      </c>
      <c r="G33" s="1"/>
      <c r="H33" s="1" t="s">
        <v>193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ht="20.399999999999999" x14ac:dyDescent="0.35">
      <c r="A34" s="1">
        <f>1+A33</f>
        <v>12</v>
      </c>
      <c r="B34" s="1" t="s">
        <v>186</v>
      </c>
      <c r="C34" s="1"/>
      <c r="D34" s="1" t="s">
        <v>185</v>
      </c>
      <c r="E34" s="1">
        <v>60653</v>
      </c>
      <c r="F34" s="1">
        <v>1929</v>
      </c>
      <c r="G34" s="1">
        <v>2016</v>
      </c>
      <c r="H34" s="1" t="s">
        <v>187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ht="20.399999999999999" x14ac:dyDescent="0.35">
      <c r="A35" s="1">
        <f>1+A34</f>
        <v>13</v>
      </c>
      <c r="B35" s="1" t="s">
        <v>204</v>
      </c>
      <c r="C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ht="20.399999999999999" x14ac:dyDescent="0.35">
      <c r="A36" s="1">
        <f>1+A35</f>
        <v>14</v>
      </c>
      <c r="B36" s="1" t="s">
        <v>256</v>
      </c>
      <c r="C36" s="1"/>
      <c r="D36" s="1" t="s">
        <v>253</v>
      </c>
      <c r="E36" s="1">
        <v>60609</v>
      </c>
      <c r="F36" s="1">
        <v>1962</v>
      </c>
      <c r="G36" s="1">
        <v>1967</v>
      </c>
      <c r="H36" s="1" t="s">
        <v>257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ht="20.399999999999999" x14ac:dyDescent="0.35">
      <c r="A37" s="1">
        <f>1+A36</f>
        <v>15</v>
      </c>
      <c r="B37" s="1" t="s">
        <v>269</v>
      </c>
      <c r="C37" s="1"/>
      <c r="D37" s="1" t="s">
        <v>268</v>
      </c>
      <c r="E37" s="1">
        <v>60615</v>
      </c>
      <c r="F37" s="1">
        <v>1932</v>
      </c>
      <c r="G37" s="1"/>
      <c r="H37" s="1" t="s">
        <v>270</v>
      </c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ht="20.399999999999999" x14ac:dyDescent="0.35">
      <c r="A38" s="1">
        <f>1+A37</f>
        <v>16</v>
      </c>
      <c r="B38" s="1" t="s">
        <v>182</v>
      </c>
      <c r="C38" s="1"/>
      <c r="D38" s="1" t="s">
        <v>184</v>
      </c>
      <c r="E38" s="1">
        <v>60615</v>
      </c>
      <c r="F38" s="1">
        <v>1963</v>
      </c>
      <c r="G38" s="1"/>
      <c r="H38" s="1" t="s">
        <v>183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ht="20.399999999999999" x14ac:dyDescent="0.35">
      <c r="A39" s="1">
        <f>1+A38</f>
        <v>17</v>
      </c>
      <c r="B39" s="1" t="s">
        <v>227</v>
      </c>
      <c r="C39" s="1"/>
      <c r="D39" s="1" t="s">
        <v>226</v>
      </c>
      <c r="E39" s="1">
        <v>60615</v>
      </c>
      <c r="F39" s="1">
        <v>1931</v>
      </c>
      <c r="G39" s="1">
        <v>1934</v>
      </c>
      <c r="H39" s="1" t="s">
        <v>228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ht="20.399999999999999" x14ac:dyDescent="0.35">
      <c r="A40" s="1">
        <f>1+A39</f>
        <v>18</v>
      </c>
      <c r="B40" s="1" t="s">
        <v>284</v>
      </c>
      <c r="C40" s="1"/>
      <c r="D40" s="1" t="s">
        <v>285</v>
      </c>
      <c r="E40" s="1">
        <v>60615</v>
      </c>
      <c r="F40" s="1">
        <v>1891</v>
      </c>
      <c r="G40" s="1"/>
      <c r="H40" s="1" t="s">
        <v>286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1:19" ht="20.399999999999999" x14ac:dyDescent="0.35">
      <c r="A41" s="1">
        <f>1+A40</f>
        <v>19</v>
      </c>
      <c r="B41" s="1" t="s">
        <v>259</v>
      </c>
      <c r="C41" s="1"/>
      <c r="D41" s="1" t="s">
        <v>258</v>
      </c>
      <c r="E41" s="1">
        <v>60637</v>
      </c>
      <c r="F41" s="1">
        <v>1900</v>
      </c>
      <c r="G41" s="1">
        <v>1904</v>
      </c>
      <c r="H41" s="1" t="s">
        <v>260</v>
      </c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1:19" ht="20.399999999999999" x14ac:dyDescent="0.35">
      <c r="A42" s="1">
        <f>1+A41</f>
        <v>20</v>
      </c>
      <c r="B42" s="1" t="s">
        <v>202</v>
      </c>
      <c r="C42" s="1"/>
      <c r="D42" s="1" t="s">
        <v>220</v>
      </c>
      <c r="E42" s="1">
        <v>60615</v>
      </c>
      <c r="F42" s="4">
        <v>1914</v>
      </c>
      <c r="G42" s="1">
        <v>1915</v>
      </c>
      <c r="H42" s="1" t="s">
        <v>203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1:19" ht="20.399999999999999" x14ac:dyDescent="0.35">
      <c r="A43" s="1">
        <f>1+A42</f>
        <v>21</v>
      </c>
      <c r="B43" s="1" t="s">
        <v>54</v>
      </c>
      <c r="C43" s="1"/>
      <c r="D43" s="1" t="s">
        <v>221</v>
      </c>
      <c r="E43" s="1">
        <v>60615</v>
      </c>
      <c r="F43" s="1">
        <v>1955</v>
      </c>
      <c r="G43" s="1">
        <v>1956</v>
      </c>
      <c r="H43" s="1" t="s">
        <v>217</v>
      </c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1:19" ht="20.399999999999999" x14ac:dyDescent="0.35">
      <c r="A44" s="1">
        <f>1+A43</f>
        <v>22</v>
      </c>
      <c r="B44" s="1" t="s">
        <v>169</v>
      </c>
      <c r="C44" s="1"/>
      <c r="D44" s="1" t="s">
        <v>168</v>
      </c>
      <c r="E44" s="1">
        <v>60615</v>
      </c>
      <c r="F44" s="1">
        <v>1900</v>
      </c>
      <c r="G44" s="1"/>
      <c r="H44" s="1" t="s">
        <v>170</v>
      </c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1:19" ht="20.399999999999999" x14ac:dyDescent="0.35">
      <c r="A45" s="1">
        <f>1+A44</f>
        <v>23</v>
      </c>
      <c r="B45" s="1" t="s">
        <v>287</v>
      </c>
      <c r="C45" s="1"/>
      <c r="D45" s="1" t="s">
        <v>271</v>
      </c>
      <c r="E45" s="1">
        <v>60615</v>
      </c>
      <c r="F45" s="4"/>
      <c r="G45" s="1"/>
      <c r="H45" s="1" t="s">
        <v>288</v>
      </c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1:19" ht="20.399999999999999" x14ac:dyDescent="0.35">
      <c r="A46" s="1">
        <f>1+A45</f>
        <v>24</v>
      </c>
      <c r="B46" s="1" t="s">
        <v>289</v>
      </c>
      <c r="C46" s="1"/>
      <c r="D46" s="1" t="s">
        <v>271</v>
      </c>
      <c r="E46" s="1">
        <v>60615</v>
      </c>
      <c r="F46" s="4" t="s">
        <v>272</v>
      </c>
      <c r="G46" s="1">
        <v>2004</v>
      </c>
      <c r="H46" s="1" t="s">
        <v>306</v>
      </c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</row>
    <row r="47" spans="1:19" ht="20.399999999999999" x14ac:dyDescent="0.35">
      <c r="A47" s="1">
        <f>1+A46</f>
        <v>25</v>
      </c>
      <c r="B47" s="1" t="s">
        <v>176</v>
      </c>
      <c r="C47" s="1"/>
      <c r="D47" s="1" t="s">
        <v>177</v>
      </c>
      <c r="E47" s="1">
        <v>60653</v>
      </c>
      <c r="F47" s="1">
        <v>1898</v>
      </c>
      <c r="G47" s="1">
        <v>1899</v>
      </c>
      <c r="H47" s="1" t="s">
        <v>178</v>
      </c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ht="20.399999999999999" x14ac:dyDescent="0.35">
      <c r="A48" s="1">
        <f>1+A47</f>
        <v>26</v>
      </c>
      <c r="B48" s="1" t="s">
        <v>251</v>
      </c>
      <c r="C48" s="1"/>
      <c r="D48" s="1" t="s">
        <v>250</v>
      </c>
      <c r="E48" s="1">
        <v>60653</v>
      </c>
      <c r="F48" s="1"/>
      <c r="G48" s="1">
        <v>2004</v>
      </c>
      <c r="H48" s="1" t="s">
        <v>252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</row>
    <row r="49" spans="1:19" ht="20.399999999999999" x14ac:dyDescent="0.35">
      <c r="A49" s="1">
        <f>1+A48</f>
        <v>27</v>
      </c>
      <c r="B49" s="1" t="s">
        <v>237</v>
      </c>
      <c r="C49" s="1"/>
      <c r="D49" s="1" t="s">
        <v>238</v>
      </c>
      <c r="E49" s="1">
        <v>60653</v>
      </c>
      <c r="F49" s="1"/>
      <c r="G49" s="1">
        <v>2008</v>
      </c>
      <c r="H49" s="1" t="s">
        <v>236</v>
      </c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</row>
    <row r="50" spans="1:19" ht="20.399999999999999" x14ac:dyDescent="0.35">
      <c r="A50" s="1">
        <f>1+A49</f>
        <v>28</v>
      </c>
      <c r="B50" s="1" t="s">
        <v>156</v>
      </c>
      <c r="C50" s="1"/>
      <c r="D50" s="1" t="s">
        <v>157</v>
      </c>
      <c r="E50" s="1">
        <v>60653</v>
      </c>
      <c r="F50" s="1">
        <v>1902</v>
      </c>
      <c r="G50" s="1">
        <v>1912</v>
      </c>
      <c r="H50" s="1" t="s">
        <v>216</v>
      </c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</row>
    <row r="51" spans="1:19" ht="20.399999999999999" x14ac:dyDescent="0.35">
      <c r="A51" s="1">
        <f>1+A50</f>
        <v>29</v>
      </c>
      <c r="B51" s="1" t="s">
        <v>241</v>
      </c>
      <c r="C51" s="1"/>
      <c r="D51" s="1" t="s">
        <v>242</v>
      </c>
      <c r="E51" s="1">
        <v>60653</v>
      </c>
      <c r="F51" s="1">
        <v>1998</v>
      </c>
      <c r="G51" s="1"/>
      <c r="H51" s="1" t="s">
        <v>243</v>
      </c>
      <c r="J51" s="1"/>
      <c r="K51" s="1"/>
      <c r="L51" s="1"/>
      <c r="M51" s="1"/>
      <c r="N51" s="1"/>
      <c r="O51" s="1"/>
      <c r="P51" s="1"/>
      <c r="Q51" s="1"/>
      <c r="R51" s="1"/>
      <c r="S51" s="1"/>
    </row>
    <row r="52" spans="1:19" ht="20.399999999999999" x14ac:dyDescent="0.35">
      <c r="A52" s="1">
        <f>1+A51</f>
        <v>30</v>
      </c>
      <c r="B52" s="1" t="s">
        <v>155</v>
      </c>
      <c r="C52" s="1"/>
      <c r="D52" s="1" t="s">
        <v>223</v>
      </c>
      <c r="E52" s="1">
        <v>60653</v>
      </c>
      <c r="F52" s="4">
        <v>1899</v>
      </c>
      <c r="G52" s="1"/>
      <c r="H52" s="1" t="s">
        <v>207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</row>
    <row r="53" spans="1:19" ht="20.399999999999999" x14ac:dyDescent="0.35">
      <c r="A53" s="1">
        <f>1+A52</f>
        <v>31</v>
      </c>
      <c r="B53" s="1" t="s">
        <v>225</v>
      </c>
      <c r="C53" s="1"/>
      <c r="D53" s="1" t="s">
        <v>152</v>
      </c>
      <c r="E53" s="1">
        <v>60653</v>
      </c>
      <c r="F53" s="1">
        <v>1905</v>
      </c>
      <c r="G53" s="1"/>
      <c r="H53" s="1" t="s">
        <v>224</v>
      </c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19" ht="20.399999999999999" x14ac:dyDescent="0.35">
      <c r="A54" s="1">
        <f>1+A53</f>
        <v>32</v>
      </c>
      <c r="B54" s="1" t="s">
        <v>150</v>
      </c>
      <c r="C54" s="1"/>
      <c r="D54" s="1" t="s">
        <v>151</v>
      </c>
      <c r="E54" s="1">
        <v>60653</v>
      </c>
      <c r="F54" s="1">
        <v>1991</v>
      </c>
      <c r="G54" s="1" t="s">
        <v>230</v>
      </c>
      <c r="H54" s="1" t="s">
        <v>231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19" ht="20.399999999999999" x14ac:dyDescent="0.35">
      <c r="A55" s="1">
        <f>1+A54</f>
        <v>33</v>
      </c>
      <c r="B55" s="1" t="s">
        <v>261</v>
      </c>
      <c r="C55" s="1"/>
      <c r="D55" s="1" t="s">
        <v>123</v>
      </c>
      <c r="E55" s="1">
        <v>60653</v>
      </c>
      <c r="F55" s="1"/>
      <c r="G55" s="1" t="s">
        <v>104</v>
      </c>
      <c r="H55" s="1" t="s">
        <v>263</v>
      </c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19" ht="20.399999999999999" x14ac:dyDescent="0.35">
      <c r="A56" s="1">
        <f>1+A55</f>
        <v>34</v>
      </c>
      <c r="B56" s="1" t="s">
        <v>167</v>
      </c>
      <c r="C56" s="1"/>
      <c r="D56" s="1" t="s">
        <v>180</v>
      </c>
      <c r="E56" s="1">
        <v>60653</v>
      </c>
      <c r="F56" s="1">
        <v>1905</v>
      </c>
      <c r="G56" s="1" t="s">
        <v>195</v>
      </c>
      <c r="H56" s="1" t="s">
        <v>194</v>
      </c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ht="20.399999999999999" x14ac:dyDescent="0.35">
      <c r="A57" s="1">
        <f>1+A56</f>
        <v>35</v>
      </c>
      <c r="B57" s="1" t="s">
        <v>171</v>
      </c>
      <c r="C57" s="1"/>
      <c r="D57" s="1" t="s">
        <v>304</v>
      </c>
      <c r="E57" s="1">
        <v>60653</v>
      </c>
      <c r="F57" s="1">
        <v>1893</v>
      </c>
      <c r="G57" s="1">
        <v>1896</v>
      </c>
      <c r="H57" s="1" t="s">
        <v>172</v>
      </c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19" ht="20.399999999999999" x14ac:dyDescent="0.35">
      <c r="A58" s="1">
        <f>1+A57</f>
        <v>36</v>
      </c>
      <c r="B58" s="1" t="s">
        <v>264</v>
      </c>
      <c r="C58" s="1"/>
      <c r="D58" s="1" t="s">
        <v>265</v>
      </c>
      <c r="E58" s="1">
        <v>60653</v>
      </c>
      <c r="F58" s="1"/>
      <c r="G58" s="1" t="s">
        <v>104</v>
      </c>
      <c r="H58" s="1" t="s">
        <v>266</v>
      </c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19" ht="20.399999999999999" x14ac:dyDescent="0.35">
      <c r="A59" s="1"/>
      <c r="B59" s="1" t="s">
        <v>292</v>
      </c>
      <c r="C59" s="1"/>
      <c r="D59" s="1" t="s">
        <v>293</v>
      </c>
      <c r="E59" s="1">
        <v>60653</v>
      </c>
      <c r="F59" s="1">
        <v>2015</v>
      </c>
      <c r="G59" s="1"/>
      <c r="H59" s="1" t="s">
        <v>294</v>
      </c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19" ht="20.399999999999999" x14ac:dyDescent="0.35">
      <c r="A60" s="1"/>
      <c r="B60" s="1" t="s">
        <v>298</v>
      </c>
      <c r="C60" s="1"/>
      <c r="D60" s="1" t="s">
        <v>299</v>
      </c>
      <c r="E60" s="1">
        <v>60609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19" ht="20.399999999999999" x14ac:dyDescent="0.35">
      <c r="A61" s="1"/>
      <c r="B61" s="1" t="s">
        <v>296</v>
      </c>
      <c r="C61" s="1"/>
      <c r="D61" s="1" t="s">
        <v>295</v>
      </c>
      <c r="E61" s="1">
        <v>60653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19" ht="20.399999999999999" x14ac:dyDescent="0.35">
      <c r="A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19" ht="20.399999999999999" x14ac:dyDescent="0.35">
      <c r="A63" s="1"/>
      <c r="B63" s="1"/>
      <c r="C63" s="1"/>
      <c r="D63" s="1" t="s">
        <v>15</v>
      </c>
      <c r="E63" s="1">
        <v>8.2899999999999991</v>
      </c>
      <c r="F63" s="1" t="s">
        <v>16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19" ht="10.95" customHeight="1" x14ac:dyDescent="0.35">
      <c r="A64" s="1"/>
      <c r="B64" s="1"/>
      <c r="C64" s="1"/>
      <c r="D64" s="1"/>
      <c r="E64" s="1"/>
      <c r="F64" s="1"/>
      <c r="G64" s="1"/>
      <c r="H64" s="1" t="s">
        <v>17</v>
      </c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1:19" ht="20.399999999999999" x14ac:dyDescent="0.35">
      <c r="A65" s="1">
        <v>5</v>
      </c>
      <c r="B65" s="1" t="s">
        <v>18</v>
      </c>
      <c r="C65" s="1" t="s">
        <v>19</v>
      </c>
      <c r="D65" s="1" t="s">
        <v>86</v>
      </c>
      <c r="E65" s="1"/>
      <c r="F65" s="1"/>
      <c r="G65" s="1">
        <v>1</v>
      </c>
      <c r="H65" s="1" t="s">
        <v>33</v>
      </c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1:19" ht="20.399999999999999" x14ac:dyDescent="0.35">
      <c r="A66" s="1">
        <v>8</v>
      </c>
      <c r="B66" s="1" t="s">
        <v>25</v>
      </c>
      <c r="C66" s="1" t="s">
        <v>21</v>
      </c>
      <c r="D66" s="1" t="s">
        <v>40</v>
      </c>
      <c r="E66" s="1"/>
      <c r="F66" s="1"/>
      <c r="G66" s="1">
        <v>1</v>
      </c>
      <c r="H66" s="1" t="s">
        <v>279</v>
      </c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1:19" ht="20.399999999999999" x14ac:dyDescent="0.35">
      <c r="A67" s="1">
        <v>6</v>
      </c>
      <c r="B67" s="1" t="s">
        <v>239</v>
      </c>
      <c r="C67" s="1" t="s">
        <v>23</v>
      </c>
      <c r="D67" s="1" t="s">
        <v>41</v>
      </c>
      <c r="E67" s="1"/>
      <c r="F67" s="1"/>
      <c r="G67" s="1">
        <v>1</v>
      </c>
      <c r="H67" s="1" t="s">
        <v>255</v>
      </c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ht="20.399999999999999" x14ac:dyDescent="0.35">
      <c r="A68" s="1">
        <v>7</v>
      </c>
      <c r="B68" s="1" t="s">
        <v>240</v>
      </c>
      <c r="C68" s="1" t="s">
        <v>24</v>
      </c>
      <c r="D68" s="1" t="s">
        <v>42</v>
      </c>
      <c r="E68" s="1"/>
      <c r="F68" s="1"/>
      <c r="G68" s="1">
        <v>1</v>
      </c>
      <c r="H68" s="1" t="s">
        <v>279</v>
      </c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1:19" ht="20.399999999999999" x14ac:dyDescent="0.35">
      <c r="A69" s="1">
        <v>2</v>
      </c>
      <c r="B69" s="1" t="s">
        <v>254</v>
      </c>
      <c r="C69" s="1"/>
      <c r="D69" s="1"/>
      <c r="E69" s="1"/>
      <c r="F69" s="1"/>
      <c r="G69" s="1">
        <v>1</v>
      </c>
      <c r="H69" s="1" t="s">
        <v>303</v>
      </c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1:19" ht="20.399999999999999" x14ac:dyDescent="0.35">
      <c r="A70" s="1">
        <v>2</v>
      </c>
      <c r="B70" s="1" t="s">
        <v>280</v>
      </c>
      <c r="C70" s="1"/>
      <c r="D70" s="1"/>
      <c r="E70" s="1"/>
      <c r="F70" s="1"/>
      <c r="G70" s="1">
        <v>1</v>
      </c>
      <c r="H70" s="1" t="s">
        <v>278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1:19" ht="20.399999999999999" x14ac:dyDescent="0.35">
      <c r="A71" s="1"/>
      <c r="B71" s="1"/>
      <c r="C71" s="1"/>
      <c r="D71" s="1"/>
      <c r="E71" s="1"/>
      <c r="F71" s="1"/>
      <c r="G71" s="1">
        <f>SUM(A65:A71)+SUM(G65:G70)</f>
        <v>36</v>
      </c>
      <c r="H71" s="1" t="s">
        <v>13</v>
      </c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1:19" ht="20.399999999999999" x14ac:dyDescent="0.35">
      <c r="A72" s="1"/>
      <c r="B72" s="1"/>
      <c r="C72" s="1"/>
      <c r="D72" s="1"/>
      <c r="E72" s="1"/>
      <c r="F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1:19" ht="20.399999999999999" x14ac:dyDescent="0.35">
      <c r="A73" s="1"/>
      <c r="B73" s="1" t="s">
        <v>165</v>
      </c>
      <c r="D73" s="1" t="s">
        <v>164</v>
      </c>
      <c r="E73" s="1"/>
      <c r="F73" s="1" t="s">
        <v>162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1:19" ht="20.399999999999999" x14ac:dyDescent="0.35">
      <c r="A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1:19" ht="21" x14ac:dyDescent="0.4">
      <c r="A75" s="1"/>
      <c r="B75" s="1" t="s">
        <v>166</v>
      </c>
      <c r="D75" s="5" t="s">
        <v>163</v>
      </c>
      <c r="E75" s="1"/>
      <c r="F75" s="1" t="s">
        <v>161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1:19" ht="20.399999999999999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1:19" ht="20.399999999999999" x14ac:dyDescent="0.35">
      <c r="A77" s="1"/>
      <c r="B77" s="1"/>
      <c r="C77" s="1"/>
      <c r="D77" s="1" t="s">
        <v>158</v>
      </c>
      <c r="E77" s="1"/>
      <c r="F77" s="1" t="s">
        <v>160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1:19" ht="20.399999999999999" x14ac:dyDescent="0.35">
      <c r="A78" s="1"/>
      <c r="B78" s="1"/>
      <c r="C78" s="1"/>
      <c r="D78" s="1" t="s">
        <v>159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1:19" ht="20.399999999999999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1:19" ht="30" x14ac:dyDescent="0.5">
      <c r="A80" s="3" t="str">
        <f>+A1</f>
        <v>Community Area - #38 - Grand Boulevard</v>
      </c>
      <c r="B80" s="3"/>
      <c r="C80" s="3"/>
      <c r="D80" s="3"/>
      <c r="E80" s="3"/>
      <c r="F80" s="3" t="s">
        <v>87</v>
      </c>
      <c r="G80" s="3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1:19" ht="20.399999999999999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1:19" ht="20.399999999999999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1:19" ht="20.399999999999999" x14ac:dyDescent="0.35">
      <c r="A83" s="1"/>
      <c r="B83" s="1"/>
      <c r="C83" s="1"/>
      <c r="D83" s="1"/>
      <c r="E83" s="1"/>
      <c r="F83" s="1" t="s">
        <v>4</v>
      </c>
      <c r="G83" s="1"/>
      <c r="H83" s="1"/>
      <c r="I83" s="1"/>
      <c r="J83" s="1"/>
      <c r="K83" s="1"/>
      <c r="L83" s="1"/>
      <c r="M83" s="1" t="s">
        <v>32</v>
      </c>
      <c r="N83" s="1"/>
      <c r="O83" s="1"/>
      <c r="P83" s="1"/>
      <c r="Q83" s="1"/>
      <c r="R83" s="1"/>
      <c r="S83" s="1"/>
    </row>
    <row r="84" spans="1:19" ht="20.399999999999999" x14ac:dyDescent="0.35">
      <c r="A84" s="1"/>
      <c r="B84" s="1" t="s">
        <v>1</v>
      </c>
      <c r="C84" s="1"/>
      <c r="D84" s="1" t="s">
        <v>2</v>
      </c>
      <c r="E84" s="1" t="s">
        <v>3</v>
      </c>
      <c r="F84" s="1" t="s">
        <v>0</v>
      </c>
      <c r="G84" s="1" t="s">
        <v>5</v>
      </c>
      <c r="H84" s="1" t="s">
        <v>6</v>
      </c>
      <c r="I84" s="1"/>
      <c r="J84" s="1" t="s">
        <v>27</v>
      </c>
      <c r="K84" s="1" t="s">
        <v>26</v>
      </c>
      <c r="L84" s="1" t="s">
        <v>28</v>
      </c>
      <c r="M84" s="1" t="s">
        <v>29</v>
      </c>
      <c r="N84" s="1" t="s">
        <v>30</v>
      </c>
      <c r="O84" s="1" t="s">
        <v>31</v>
      </c>
      <c r="P84" s="1" t="s">
        <v>13</v>
      </c>
      <c r="Q84" s="1"/>
      <c r="R84" s="1"/>
      <c r="S84" s="1"/>
    </row>
    <row r="85" spans="1:19" ht="9.9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1:19" ht="20.399999999999999" x14ac:dyDescent="0.35">
      <c r="A86" s="1">
        <v>1</v>
      </c>
      <c r="B86" s="1" t="s">
        <v>37</v>
      </c>
      <c r="C86" s="1"/>
      <c r="D86" s="1"/>
      <c r="E86" s="1"/>
      <c r="F86" s="1"/>
      <c r="G86" s="1"/>
      <c r="H86" s="1" t="s">
        <v>44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1:19" ht="20.399999999999999" x14ac:dyDescent="0.35">
      <c r="A87" s="1">
        <f>1+A86</f>
        <v>2</v>
      </c>
      <c r="B87" s="1" t="s">
        <v>45</v>
      </c>
      <c r="C87" s="1"/>
      <c r="D87" s="1"/>
      <c r="E87" s="1"/>
      <c r="F87" s="1"/>
      <c r="G87" s="1"/>
      <c r="H87" s="1" t="s">
        <v>46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1:19" ht="20.399999999999999" x14ac:dyDescent="0.35">
      <c r="A88" s="1">
        <f t="shared" ref="A88:A94" si="0">1+A87</f>
        <v>3</v>
      </c>
      <c r="B88" s="1" t="s">
        <v>50</v>
      </c>
      <c r="C88" s="1"/>
      <c r="D88" s="1"/>
      <c r="E88" s="1"/>
      <c r="F88" s="1"/>
      <c r="G88" s="1"/>
      <c r="H88" s="1" t="s">
        <v>51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1:19" ht="20.399999999999999" x14ac:dyDescent="0.35">
      <c r="A89" s="1">
        <f t="shared" si="0"/>
        <v>4</v>
      </c>
      <c r="B89" s="1" t="s">
        <v>52</v>
      </c>
      <c r="C89" s="1"/>
      <c r="D89" s="1"/>
      <c r="E89" s="1"/>
      <c r="F89" s="1"/>
      <c r="G89" s="1"/>
      <c r="H89" s="1" t="s">
        <v>53</v>
      </c>
      <c r="I89" s="1"/>
      <c r="J89" s="1">
        <v>4</v>
      </c>
      <c r="K89" s="1">
        <v>3</v>
      </c>
      <c r="L89" s="1">
        <v>2</v>
      </c>
      <c r="M89" s="1">
        <v>2</v>
      </c>
      <c r="N89" s="1">
        <v>2</v>
      </c>
      <c r="O89" s="1">
        <v>3</v>
      </c>
      <c r="P89" s="1">
        <f t="shared" ref="P89:P98" si="1">SUM(J89:O89)</f>
        <v>16</v>
      </c>
      <c r="Q89" s="1"/>
      <c r="R89" s="1"/>
      <c r="S89" s="1"/>
    </row>
    <row r="90" spans="1:19" ht="20.399999999999999" x14ac:dyDescent="0.35">
      <c r="A90" s="1">
        <f t="shared" si="0"/>
        <v>5</v>
      </c>
      <c r="B90" s="1" t="s">
        <v>56</v>
      </c>
      <c r="C90" s="1"/>
      <c r="D90" s="1" t="s">
        <v>57</v>
      </c>
      <c r="E90" s="1"/>
      <c r="F90" s="1"/>
      <c r="G90" s="1"/>
      <c r="H90" s="1" t="s">
        <v>58</v>
      </c>
      <c r="I90" s="1"/>
      <c r="J90" s="1">
        <v>4</v>
      </c>
      <c r="K90" s="1">
        <v>2</v>
      </c>
      <c r="L90" s="1">
        <v>3</v>
      </c>
      <c r="M90" s="1">
        <v>2</v>
      </c>
      <c r="N90" s="1">
        <v>2</v>
      </c>
      <c r="O90" s="1">
        <v>3</v>
      </c>
      <c r="P90" s="1">
        <f t="shared" si="1"/>
        <v>16</v>
      </c>
      <c r="Q90" s="1"/>
      <c r="R90" s="1"/>
      <c r="S90" s="1"/>
    </row>
    <row r="91" spans="1:19" ht="20.399999999999999" x14ac:dyDescent="0.35">
      <c r="A91" s="1">
        <f t="shared" si="0"/>
        <v>6</v>
      </c>
      <c r="B91" s="1" t="s">
        <v>59</v>
      </c>
      <c r="C91" s="1"/>
      <c r="D91" s="1"/>
      <c r="E91" s="1"/>
      <c r="F91" s="1"/>
      <c r="G91" s="1"/>
      <c r="H91" s="1" t="s">
        <v>60</v>
      </c>
      <c r="I91" s="1"/>
      <c r="J91" s="1">
        <v>4</v>
      </c>
      <c r="K91" s="1">
        <v>2</v>
      </c>
      <c r="L91" s="1">
        <v>3</v>
      </c>
      <c r="M91" s="1">
        <v>2</v>
      </c>
      <c r="N91" s="1">
        <v>3</v>
      </c>
      <c r="O91" s="1">
        <v>2</v>
      </c>
      <c r="P91" s="1">
        <f t="shared" si="1"/>
        <v>16</v>
      </c>
      <c r="Q91" s="1"/>
      <c r="R91" s="1"/>
      <c r="S91" s="1"/>
    </row>
    <row r="92" spans="1:19" ht="20.399999999999999" x14ac:dyDescent="0.35">
      <c r="A92" s="1">
        <f t="shared" si="0"/>
        <v>7</v>
      </c>
      <c r="B92" s="1" t="s">
        <v>61</v>
      </c>
      <c r="C92" s="1"/>
      <c r="D92" s="1"/>
      <c r="E92" s="1"/>
      <c r="F92" s="1"/>
      <c r="G92" s="1"/>
      <c r="H92" s="1" t="s">
        <v>62</v>
      </c>
      <c r="I92" s="1"/>
      <c r="J92" s="1">
        <v>4</v>
      </c>
      <c r="K92" s="1">
        <v>2</v>
      </c>
      <c r="L92" s="1">
        <v>3</v>
      </c>
      <c r="M92" s="1">
        <v>2</v>
      </c>
      <c r="N92" s="1">
        <v>2</v>
      </c>
      <c r="O92" s="1">
        <v>3</v>
      </c>
      <c r="P92" s="1">
        <f t="shared" si="1"/>
        <v>16</v>
      </c>
      <c r="Q92" s="1"/>
      <c r="R92" s="1"/>
      <c r="S92" s="1"/>
    </row>
    <row r="93" spans="1:19" ht="20.399999999999999" x14ac:dyDescent="0.35">
      <c r="A93" s="1">
        <f t="shared" si="0"/>
        <v>8</v>
      </c>
      <c r="B93" s="1" t="s">
        <v>63</v>
      </c>
      <c r="C93" s="1"/>
      <c r="D93" s="1"/>
      <c r="E93" s="1"/>
      <c r="F93" s="1"/>
      <c r="G93" s="1"/>
      <c r="H93" s="1" t="s">
        <v>62</v>
      </c>
      <c r="I93" s="1"/>
      <c r="J93" s="1">
        <v>1</v>
      </c>
      <c r="K93" s="1">
        <v>3</v>
      </c>
      <c r="L93" s="1">
        <v>3</v>
      </c>
      <c r="M93" s="1">
        <v>3</v>
      </c>
      <c r="N93" s="1">
        <v>3</v>
      </c>
      <c r="O93" s="1">
        <v>3</v>
      </c>
      <c r="P93" s="1">
        <f t="shared" si="1"/>
        <v>16</v>
      </c>
      <c r="Q93" s="1"/>
      <c r="R93" s="1"/>
      <c r="S93" s="1"/>
    </row>
    <row r="94" spans="1:19" ht="20.399999999999999" x14ac:dyDescent="0.35">
      <c r="A94" s="1">
        <f t="shared" si="0"/>
        <v>9</v>
      </c>
      <c r="B94" s="1" t="s">
        <v>64</v>
      </c>
      <c r="C94" s="1"/>
      <c r="D94" s="1"/>
      <c r="E94" s="1"/>
      <c r="F94" s="1"/>
      <c r="G94" s="1"/>
      <c r="H94" s="1" t="s">
        <v>65</v>
      </c>
      <c r="I94" s="1"/>
      <c r="J94" s="1">
        <v>4</v>
      </c>
      <c r="K94" s="1">
        <v>3</v>
      </c>
      <c r="L94" s="1">
        <v>3</v>
      </c>
      <c r="M94" s="1">
        <v>1</v>
      </c>
      <c r="N94" s="1">
        <v>3</v>
      </c>
      <c r="O94" s="1">
        <v>1</v>
      </c>
      <c r="P94" s="1">
        <f t="shared" si="1"/>
        <v>15</v>
      </c>
      <c r="Q94" s="1"/>
      <c r="R94" s="1"/>
      <c r="S94" s="1"/>
    </row>
    <row r="95" spans="1:19" ht="20.399999999999999" x14ac:dyDescent="0.35">
      <c r="A95" s="1">
        <f t="shared" ref="A95:A105" si="2">1+A94</f>
        <v>10</v>
      </c>
      <c r="B95" s="1" t="s">
        <v>67</v>
      </c>
      <c r="C95" s="1"/>
      <c r="D95" s="1"/>
      <c r="E95" s="1"/>
      <c r="F95" s="1"/>
      <c r="G95" s="1"/>
      <c r="H95" s="1" t="s">
        <v>62</v>
      </c>
      <c r="I95" s="1"/>
      <c r="J95" s="1">
        <v>2</v>
      </c>
      <c r="K95" s="1">
        <v>2</v>
      </c>
      <c r="L95" s="1">
        <v>2</v>
      </c>
      <c r="M95" s="1">
        <v>4</v>
      </c>
      <c r="N95" s="1">
        <v>2</v>
      </c>
      <c r="O95" s="1">
        <v>2</v>
      </c>
      <c r="P95" s="1">
        <f t="shared" si="1"/>
        <v>14</v>
      </c>
      <c r="Q95" s="1"/>
      <c r="R95" s="1"/>
      <c r="S95" s="1"/>
    </row>
    <row r="96" spans="1:19" ht="20.399999999999999" x14ac:dyDescent="0.35">
      <c r="A96" s="1">
        <f t="shared" si="2"/>
        <v>11</v>
      </c>
      <c r="B96" s="1" t="s">
        <v>71</v>
      </c>
      <c r="C96" s="1"/>
      <c r="D96" s="1"/>
      <c r="E96" s="1"/>
      <c r="F96" s="1"/>
      <c r="G96" s="1" t="s">
        <v>72</v>
      </c>
      <c r="H96" s="1" t="s">
        <v>73</v>
      </c>
      <c r="I96" s="1"/>
      <c r="J96" s="1">
        <v>4</v>
      </c>
      <c r="K96" s="1">
        <v>2</v>
      </c>
      <c r="L96" s="1">
        <v>2</v>
      </c>
      <c r="M96" s="1">
        <v>2</v>
      </c>
      <c r="N96" s="1">
        <v>2</v>
      </c>
      <c r="O96" s="1">
        <v>2</v>
      </c>
      <c r="P96" s="1">
        <f t="shared" si="1"/>
        <v>14</v>
      </c>
      <c r="Q96" s="1"/>
      <c r="R96" s="1"/>
      <c r="S96" s="1"/>
    </row>
    <row r="97" spans="1:22" ht="20.399999999999999" x14ac:dyDescent="0.35">
      <c r="A97" s="1">
        <f t="shared" si="2"/>
        <v>12</v>
      </c>
      <c r="B97" s="1" t="s">
        <v>76</v>
      </c>
      <c r="C97" s="1"/>
      <c r="D97" s="1"/>
      <c r="E97" s="1"/>
      <c r="F97" s="1">
        <v>1895</v>
      </c>
      <c r="G97" s="1"/>
      <c r="H97" s="1" t="s">
        <v>77</v>
      </c>
      <c r="I97" s="1"/>
      <c r="J97" s="1">
        <v>4</v>
      </c>
      <c r="K97" s="1">
        <v>2</v>
      </c>
      <c r="L97" s="1">
        <v>2</v>
      </c>
      <c r="M97" s="1">
        <v>2</v>
      </c>
      <c r="N97" s="1">
        <v>2</v>
      </c>
      <c r="O97" s="1">
        <v>1</v>
      </c>
      <c r="P97" s="1">
        <f t="shared" si="1"/>
        <v>13</v>
      </c>
      <c r="Q97" s="1"/>
      <c r="R97" s="1"/>
      <c r="S97" s="1"/>
    </row>
    <row r="98" spans="1:22" ht="20.399999999999999" x14ac:dyDescent="0.35">
      <c r="A98" s="1">
        <f t="shared" si="2"/>
        <v>13</v>
      </c>
      <c r="B98" s="1" t="s">
        <v>78</v>
      </c>
      <c r="C98" s="1"/>
      <c r="D98" s="1"/>
      <c r="E98" s="1"/>
      <c r="F98" s="1"/>
      <c r="G98" s="1"/>
      <c r="H98" s="1" t="s">
        <v>79</v>
      </c>
      <c r="I98" s="1"/>
      <c r="J98" s="1">
        <v>4</v>
      </c>
      <c r="K98" s="1">
        <v>1</v>
      </c>
      <c r="L98" s="1">
        <v>2</v>
      </c>
      <c r="M98" s="1">
        <v>1</v>
      </c>
      <c r="N98" s="1">
        <v>3</v>
      </c>
      <c r="O98" s="1">
        <v>1</v>
      </c>
      <c r="P98" s="1">
        <f t="shared" si="1"/>
        <v>12</v>
      </c>
      <c r="Q98" s="1"/>
      <c r="R98" s="1"/>
      <c r="S98" s="1"/>
    </row>
    <row r="99" spans="1:22" ht="20.399999999999999" x14ac:dyDescent="0.35">
      <c r="A99" s="1">
        <f t="shared" si="2"/>
        <v>14</v>
      </c>
      <c r="B99" s="1" t="s">
        <v>80</v>
      </c>
      <c r="C99" s="1"/>
      <c r="D99" s="1"/>
      <c r="E99" s="1"/>
      <c r="F99" s="1"/>
      <c r="G99" s="1"/>
      <c r="H99" s="1" t="s">
        <v>81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22" ht="20.399999999999999" x14ac:dyDescent="0.35">
      <c r="A100" s="1">
        <f t="shared" si="2"/>
        <v>15</v>
      </c>
      <c r="B100" s="1" t="s">
        <v>84</v>
      </c>
      <c r="C100" s="1"/>
      <c r="D100" s="1"/>
      <c r="E100" s="1"/>
      <c r="F100" s="1">
        <v>1923</v>
      </c>
      <c r="G100" s="1"/>
      <c r="H100" s="1" t="s">
        <v>85</v>
      </c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22" ht="20.399999999999999" x14ac:dyDescent="0.35">
      <c r="A101" s="1">
        <f t="shared" si="2"/>
        <v>16</v>
      </c>
      <c r="B101" s="1" t="s">
        <v>88</v>
      </c>
      <c r="C101" s="1"/>
      <c r="D101" s="1"/>
      <c r="E101" s="1"/>
      <c r="F101" s="1"/>
      <c r="G101" s="1" t="s">
        <v>72</v>
      </c>
      <c r="H101" s="1" t="s">
        <v>73</v>
      </c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22" ht="20.399999999999999" x14ac:dyDescent="0.35">
      <c r="A102" s="4">
        <f t="shared" si="2"/>
        <v>17</v>
      </c>
      <c r="B102" s="1" t="s">
        <v>89</v>
      </c>
      <c r="C102" s="1"/>
      <c r="D102" s="1"/>
      <c r="E102" s="1"/>
      <c r="F102" s="1"/>
      <c r="G102" s="1" t="s">
        <v>72</v>
      </c>
      <c r="H102" s="1" t="s">
        <v>309</v>
      </c>
      <c r="I102" s="1"/>
      <c r="J102" s="1"/>
      <c r="K102" s="1"/>
      <c r="L102" s="1"/>
      <c r="M102" s="1"/>
      <c r="N102" s="1"/>
    </row>
    <row r="103" spans="1:22" ht="20.399999999999999" x14ac:dyDescent="0.35">
      <c r="A103" s="4">
        <f t="shared" si="2"/>
        <v>18</v>
      </c>
      <c r="B103" s="1" t="s">
        <v>90</v>
      </c>
      <c r="C103" s="1"/>
      <c r="D103" s="1"/>
      <c r="E103" s="1"/>
      <c r="F103" s="1"/>
      <c r="G103" s="1" t="s">
        <v>92</v>
      </c>
      <c r="H103" s="1" t="s">
        <v>93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0.399999999999999" x14ac:dyDescent="0.35">
      <c r="A104" s="4">
        <f t="shared" si="2"/>
        <v>19</v>
      </c>
      <c r="B104" s="1" t="s">
        <v>91</v>
      </c>
      <c r="C104" s="1"/>
      <c r="D104" s="1"/>
      <c r="E104" s="1"/>
      <c r="F104" s="1"/>
      <c r="G104" s="1" t="s">
        <v>38</v>
      </c>
      <c r="H104" s="1" t="s">
        <v>36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0.399999999999999" x14ac:dyDescent="0.35">
      <c r="A105" s="4">
        <f t="shared" si="2"/>
        <v>20</v>
      </c>
      <c r="B105" s="1" t="s">
        <v>94</v>
      </c>
      <c r="C105" s="1"/>
      <c r="D105" s="1"/>
      <c r="E105" s="1"/>
      <c r="F105" s="1"/>
      <c r="G105" s="1" t="s">
        <v>35</v>
      </c>
      <c r="H105" s="1" t="s">
        <v>95</v>
      </c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0.399999999999999" x14ac:dyDescent="0.35">
      <c r="A106" s="4">
        <f t="shared" ref="A106:A147" si="3">1+A105</f>
        <v>21</v>
      </c>
      <c r="B106" s="1" t="s">
        <v>97</v>
      </c>
      <c r="C106" s="1"/>
      <c r="D106" s="1"/>
      <c r="E106" s="1"/>
      <c r="F106" s="1"/>
      <c r="G106" s="1" t="s">
        <v>98</v>
      </c>
      <c r="H106" s="1" t="s">
        <v>99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0.399999999999999" x14ac:dyDescent="0.35">
      <c r="A107" s="4">
        <f t="shared" si="3"/>
        <v>22</v>
      </c>
      <c r="B107" s="1" t="s">
        <v>100</v>
      </c>
      <c r="C107" s="1"/>
      <c r="D107" s="1"/>
      <c r="E107" s="1"/>
      <c r="F107" s="1"/>
      <c r="G107" s="1"/>
      <c r="H107" s="1" t="s">
        <v>101</v>
      </c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0.399999999999999" x14ac:dyDescent="0.35">
      <c r="A108" s="4">
        <f t="shared" si="3"/>
        <v>23</v>
      </c>
      <c r="B108" s="1" t="s">
        <v>102</v>
      </c>
      <c r="C108" s="1"/>
      <c r="D108" s="1"/>
      <c r="E108" s="1"/>
      <c r="F108" s="1"/>
      <c r="G108" s="1" t="s">
        <v>55</v>
      </c>
      <c r="H108" s="1" t="s">
        <v>95</v>
      </c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0.399999999999999" x14ac:dyDescent="0.35">
      <c r="A109" s="4">
        <f t="shared" si="3"/>
        <v>24</v>
      </c>
      <c r="B109" s="1" t="s">
        <v>106</v>
      </c>
      <c r="C109" s="1"/>
      <c r="D109" s="1"/>
      <c r="E109" s="1"/>
      <c r="F109" s="1"/>
      <c r="G109" s="1">
        <v>1925</v>
      </c>
      <c r="H109" s="1" t="s">
        <v>107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0.399999999999999" x14ac:dyDescent="0.35">
      <c r="A110" s="1">
        <f t="shared" si="3"/>
        <v>25</v>
      </c>
      <c r="B110" s="1" t="s">
        <v>108</v>
      </c>
      <c r="C110" s="1"/>
      <c r="D110" s="1"/>
      <c r="E110" s="1"/>
      <c r="F110" s="1"/>
      <c r="G110" s="1"/>
      <c r="H110" s="1" t="s">
        <v>109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0.399999999999999" x14ac:dyDescent="0.35">
      <c r="A111" s="1">
        <f t="shared" si="3"/>
        <v>26</v>
      </c>
      <c r="B111" s="1" t="s">
        <v>110</v>
      </c>
      <c r="C111" s="1"/>
      <c r="D111" s="1"/>
      <c r="E111" s="1"/>
      <c r="F111" s="1"/>
      <c r="G111" s="1"/>
      <c r="H111" s="1" t="s">
        <v>109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0.399999999999999" x14ac:dyDescent="0.35">
      <c r="A112" s="1">
        <f t="shared" si="3"/>
        <v>27</v>
      </c>
      <c r="B112" s="1" t="s">
        <v>111</v>
      </c>
      <c r="C112" s="1"/>
      <c r="D112" s="1"/>
      <c r="E112" s="1"/>
      <c r="F112" s="1"/>
      <c r="G112" s="1" t="s">
        <v>35</v>
      </c>
      <c r="H112" s="1" t="s">
        <v>112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0.399999999999999" x14ac:dyDescent="0.35">
      <c r="A113" s="1">
        <f t="shared" si="3"/>
        <v>28</v>
      </c>
      <c r="B113" s="1" t="s">
        <v>113</v>
      </c>
      <c r="C113" s="1"/>
      <c r="D113" s="1"/>
      <c r="E113" s="1"/>
      <c r="F113" s="1"/>
      <c r="G113" s="1"/>
      <c r="H113" s="1" t="s">
        <v>114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0.399999999999999" x14ac:dyDescent="0.35">
      <c r="A114" s="1">
        <f t="shared" si="3"/>
        <v>29</v>
      </c>
      <c r="B114" s="1" t="s">
        <v>115</v>
      </c>
      <c r="C114" s="1"/>
      <c r="D114" s="1"/>
      <c r="E114" s="1"/>
      <c r="F114" s="1"/>
      <c r="G114" s="1"/>
      <c r="H114" s="1" t="s">
        <v>116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0.399999999999999" x14ac:dyDescent="0.35">
      <c r="A115" s="1">
        <f t="shared" si="3"/>
        <v>30</v>
      </c>
      <c r="B115" s="1" t="s">
        <v>118</v>
      </c>
      <c r="C115" s="1"/>
      <c r="D115" s="1"/>
      <c r="E115" s="1"/>
      <c r="F115" s="1"/>
      <c r="G115" s="1"/>
      <c r="H115" s="1" t="s">
        <v>46</v>
      </c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0.399999999999999" x14ac:dyDescent="0.35">
      <c r="A116" s="1">
        <f t="shared" si="3"/>
        <v>31</v>
      </c>
      <c r="B116" s="1" t="s">
        <v>117</v>
      </c>
      <c r="C116" s="1"/>
      <c r="D116" s="1"/>
      <c r="E116" s="1"/>
      <c r="F116" s="1"/>
      <c r="G116" s="1" t="s">
        <v>34</v>
      </c>
      <c r="H116" s="1" t="s">
        <v>36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0.399999999999999" x14ac:dyDescent="0.35">
      <c r="A117" s="1">
        <f t="shared" si="3"/>
        <v>32</v>
      </c>
      <c r="B117" s="1" t="s">
        <v>119</v>
      </c>
      <c r="C117" s="1"/>
      <c r="D117" s="1"/>
      <c r="E117" s="1"/>
      <c r="F117" s="1"/>
      <c r="G117" s="1" t="s">
        <v>34</v>
      </c>
      <c r="H117" s="1" t="s">
        <v>36</v>
      </c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0.399999999999999" x14ac:dyDescent="0.35">
      <c r="A118" s="1">
        <f t="shared" si="3"/>
        <v>33</v>
      </c>
      <c r="B118" s="1" t="s">
        <v>120</v>
      </c>
      <c r="C118" s="1"/>
      <c r="D118" s="1"/>
      <c r="E118" s="1"/>
      <c r="F118" s="1"/>
      <c r="G118" s="1"/>
      <c r="H118" s="1" t="s">
        <v>116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0.399999999999999" x14ac:dyDescent="0.35">
      <c r="A119" s="1">
        <f t="shared" si="3"/>
        <v>34</v>
      </c>
      <c r="B119" s="1" t="s">
        <v>105</v>
      </c>
      <c r="C119" s="1"/>
      <c r="D119" s="1"/>
      <c r="E119" s="1"/>
      <c r="F119" s="1"/>
      <c r="G119" s="1" t="s">
        <v>92</v>
      </c>
      <c r="H119" s="1" t="s">
        <v>36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0.399999999999999" x14ac:dyDescent="0.35">
      <c r="A120" s="1">
        <f t="shared" si="3"/>
        <v>35</v>
      </c>
      <c r="B120" s="1" t="s">
        <v>121</v>
      </c>
      <c r="C120" s="1"/>
      <c r="D120" s="1"/>
      <c r="E120" s="1"/>
      <c r="F120" s="1"/>
      <c r="G120" s="1"/>
      <c r="H120" s="1" t="s">
        <v>122</v>
      </c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0.399999999999999" x14ac:dyDescent="0.35">
      <c r="A121" s="1">
        <f t="shared" si="3"/>
        <v>36</v>
      </c>
      <c r="B121" s="1" t="s">
        <v>124</v>
      </c>
      <c r="C121" s="1"/>
      <c r="D121" s="1"/>
      <c r="E121" s="1"/>
      <c r="F121" s="1"/>
      <c r="G121" s="1"/>
      <c r="H121" s="1" t="s">
        <v>95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0.399999999999999" x14ac:dyDescent="0.35">
      <c r="A122" s="1">
        <f t="shared" si="3"/>
        <v>37</v>
      </c>
      <c r="B122" s="1" t="s">
        <v>37</v>
      </c>
      <c r="C122" s="1"/>
      <c r="D122" s="1"/>
      <c r="E122" s="1"/>
      <c r="F122" s="1"/>
      <c r="G122" s="1"/>
      <c r="H122" s="1" t="s">
        <v>125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0.399999999999999" x14ac:dyDescent="0.35">
      <c r="A123" s="1">
        <f t="shared" si="3"/>
        <v>38</v>
      </c>
      <c r="B123" s="1" t="s">
        <v>110</v>
      </c>
      <c r="C123" s="1"/>
      <c r="D123" s="1"/>
      <c r="E123" s="1"/>
      <c r="F123" s="1"/>
      <c r="G123" s="1"/>
      <c r="H123" s="1" t="s">
        <v>46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0.399999999999999" x14ac:dyDescent="0.35">
      <c r="A124" s="1">
        <f t="shared" si="3"/>
        <v>39</v>
      </c>
      <c r="B124" s="1" t="s">
        <v>129</v>
      </c>
      <c r="C124" s="1"/>
      <c r="D124" s="1"/>
      <c r="E124" s="1"/>
      <c r="F124" s="1"/>
      <c r="G124" s="1"/>
      <c r="H124" s="1" t="s">
        <v>46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0.399999999999999" x14ac:dyDescent="0.35">
      <c r="A125" s="1">
        <f t="shared" si="3"/>
        <v>40</v>
      </c>
      <c r="B125" s="1" t="s">
        <v>130</v>
      </c>
      <c r="C125" s="1"/>
      <c r="D125" s="1"/>
      <c r="E125" s="1"/>
      <c r="F125" s="1"/>
      <c r="G125" s="1"/>
      <c r="H125" s="1" t="s">
        <v>131</v>
      </c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0.399999999999999" x14ac:dyDescent="0.35">
      <c r="A126" s="1">
        <f t="shared" si="3"/>
        <v>41</v>
      </c>
      <c r="B126" s="1" t="s">
        <v>132</v>
      </c>
      <c r="C126" s="1"/>
      <c r="D126" s="1"/>
      <c r="E126" s="1"/>
      <c r="F126" s="1"/>
      <c r="G126" s="1"/>
      <c r="H126" s="1" t="s">
        <v>133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0.399999999999999" x14ac:dyDescent="0.35">
      <c r="A127" s="1">
        <f t="shared" si="3"/>
        <v>42</v>
      </c>
      <c r="B127" s="1" t="s">
        <v>37</v>
      </c>
      <c r="C127" s="1"/>
      <c r="D127" s="1"/>
      <c r="E127" s="1"/>
      <c r="F127" s="1"/>
      <c r="G127" s="1"/>
      <c r="H127" s="1" t="s">
        <v>134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0.399999999999999" x14ac:dyDescent="0.35">
      <c r="A128" s="1">
        <f t="shared" si="3"/>
        <v>43</v>
      </c>
      <c r="B128" s="1" t="s">
        <v>135</v>
      </c>
      <c r="C128" s="1"/>
      <c r="D128" s="1"/>
      <c r="E128" s="1"/>
      <c r="F128" s="1"/>
      <c r="G128" s="1"/>
      <c r="H128" s="1" t="s">
        <v>134</v>
      </c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0.399999999999999" x14ac:dyDescent="0.35">
      <c r="A129" s="1">
        <f t="shared" si="3"/>
        <v>44</v>
      </c>
      <c r="B129" s="1" t="s">
        <v>136</v>
      </c>
      <c r="C129" s="1"/>
      <c r="D129" s="1"/>
      <c r="E129" s="1"/>
      <c r="F129" s="1"/>
      <c r="G129" s="1"/>
      <c r="H129" s="1" t="s">
        <v>137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0.399999999999999" x14ac:dyDescent="0.35">
      <c r="A130" s="1">
        <f t="shared" si="3"/>
        <v>45</v>
      </c>
      <c r="B130" s="1" t="s">
        <v>142</v>
      </c>
      <c r="C130" s="1"/>
      <c r="D130" s="1"/>
      <c r="E130" s="1"/>
      <c r="F130" s="1"/>
      <c r="G130" s="1"/>
      <c r="H130" s="1" t="s">
        <v>143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0.399999999999999" x14ac:dyDescent="0.35">
      <c r="A131" s="1">
        <f t="shared" si="3"/>
        <v>46</v>
      </c>
      <c r="B131" s="1" t="s">
        <v>144</v>
      </c>
      <c r="C131" s="1"/>
      <c r="D131" s="1" t="s">
        <v>201</v>
      </c>
      <c r="E131" s="1"/>
      <c r="F131" s="1"/>
      <c r="G131" s="1"/>
      <c r="H131" s="1" t="s">
        <v>114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0.399999999999999" x14ac:dyDescent="0.35">
      <c r="A132" s="1">
        <f t="shared" si="3"/>
        <v>47</v>
      </c>
      <c r="B132" s="1" t="s">
        <v>145</v>
      </c>
      <c r="C132" s="1"/>
      <c r="D132" s="1"/>
      <c r="E132" s="1"/>
      <c r="F132" s="1"/>
      <c r="G132" s="1"/>
      <c r="H132" s="1" t="s">
        <v>146</v>
      </c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0.399999999999999" x14ac:dyDescent="0.35">
      <c r="A133" s="1">
        <f t="shared" si="3"/>
        <v>48</v>
      </c>
      <c r="B133" s="1" t="s">
        <v>147</v>
      </c>
      <c r="C133" s="1"/>
      <c r="D133" s="1"/>
      <c r="E133" s="1"/>
      <c r="F133" s="1"/>
      <c r="G133" s="1"/>
      <c r="H133" s="1" t="s">
        <v>146</v>
      </c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0.399999999999999" x14ac:dyDescent="0.35">
      <c r="A134" s="1">
        <f t="shared" si="3"/>
        <v>49</v>
      </c>
      <c r="B134" s="1" t="s">
        <v>148</v>
      </c>
      <c r="C134" s="1"/>
      <c r="D134" s="1"/>
      <c r="E134" s="1"/>
      <c r="F134" s="1"/>
      <c r="G134" s="1"/>
      <c r="H134" s="1" t="s">
        <v>149</v>
      </c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0.399999999999999" x14ac:dyDescent="0.35">
      <c r="A135" s="1">
        <f t="shared" si="3"/>
        <v>50</v>
      </c>
      <c r="B135" s="1" t="s">
        <v>115</v>
      </c>
      <c r="C135" s="1"/>
      <c r="D135" s="1"/>
      <c r="E135" s="1"/>
      <c r="F135" s="1"/>
      <c r="G135" s="1"/>
      <c r="H135" s="1" t="s">
        <v>116</v>
      </c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0.399999999999999" x14ac:dyDescent="0.35">
      <c r="A136" s="1">
        <f t="shared" si="3"/>
        <v>51</v>
      </c>
      <c r="B136" s="1" t="s">
        <v>153</v>
      </c>
      <c r="C136" s="1"/>
      <c r="D136" s="1"/>
      <c r="E136" s="1"/>
      <c r="F136" s="1"/>
      <c r="G136" s="1"/>
      <c r="H136" s="1" t="s">
        <v>154</v>
      </c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0.399999999999999" x14ac:dyDescent="0.35">
      <c r="A137" s="1">
        <f t="shared" si="3"/>
        <v>52</v>
      </c>
      <c r="B137" s="1" t="s">
        <v>47</v>
      </c>
      <c r="C137" s="1"/>
      <c r="D137" s="1"/>
      <c r="E137" s="1"/>
      <c r="F137" s="1"/>
      <c r="G137" s="1" t="s">
        <v>48</v>
      </c>
      <c r="H137" s="1" t="s">
        <v>49</v>
      </c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0.399999999999999" x14ac:dyDescent="0.35">
      <c r="A138" s="1">
        <f t="shared" si="3"/>
        <v>53</v>
      </c>
      <c r="B138" s="1" t="s">
        <v>218</v>
      </c>
      <c r="C138" s="1"/>
      <c r="D138" s="1"/>
      <c r="E138" s="1"/>
      <c r="F138" s="1"/>
      <c r="G138" s="1">
        <v>1928</v>
      </c>
      <c r="H138" s="1" t="s">
        <v>219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0.399999999999999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0.399999999999999" x14ac:dyDescent="0.35">
      <c r="A140" s="1">
        <f>1+A138</f>
        <v>54</v>
      </c>
      <c r="B140" s="1" t="s">
        <v>140</v>
      </c>
      <c r="C140" s="1"/>
      <c r="D140" s="1"/>
      <c r="E140" s="1"/>
      <c r="F140" s="1"/>
      <c r="G140" s="1" t="s">
        <v>38</v>
      </c>
      <c r="H140" s="1" t="s">
        <v>141</v>
      </c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0.399999999999999" x14ac:dyDescent="0.35">
      <c r="A141" s="1">
        <f t="shared" si="3"/>
        <v>55</v>
      </c>
      <c r="B141" s="1" t="s">
        <v>138</v>
      </c>
      <c r="C141" s="1"/>
      <c r="D141" s="1"/>
      <c r="E141" s="1"/>
      <c r="F141" s="1"/>
      <c r="G141" s="1" t="s">
        <v>72</v>
      </c>
      <c r="H141" s="1" t="s">
        <v>139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0.399999999999999" x14ac:dyDescent="0.35">
      <c r="A142" s="1">
        <f t="shared" si="3"/>
        <v>56</v>
      </c>
      <c r="B142" s="1" t="s">
        <v>105</v>
      </c>
      <c r="C142" s="1"/>
      <c r="D142" s="1"/>
      <c r="E142" s="1"/>
      <c r="F142" s="1"/>
      <c r="G142" s="1" t="s">
        <v>92</v>
      </c>
      <c r="H142" s="1" t="s">
        <v>36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0.399999999999999" x14ac:dyDescent="0.35">
      <c r="A143" s="1">
        <f t="shared" si="3"/>
        <v>57</v>
      </c>
      <c r="B143" s="1" t="s">
        <v>68</v>
      </c>
      <c r="C143" s="1"/>
      <c r="D143" s="1" t="s">
        <v>69</v>
      </c>
      <c r="E143" s="1">
        <v>60653</v>
      </c>
      <c r="F143" s="1"/>
      <c r="G143" s="1"/>
      <c r="H143" s="1" t="s">
        <v>70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0.399999999999999" x14ac:dyDescent="0.35">
      <c r="A144" s="1">
        <f t="shared" si="3"/>
        <v>58</v>
      </c>
      <c r="B144" s="1" t="s">
        <v>235</v>
      </c>
      <c r="C144" s="1"/>
      <c r="D144" s="1"/>
      <c r="E144" s="1"/>
      <c r="F144" s="1"/>
      <c r="G144" s="1" t="s">
        <v>34</v>
      </c>
      <c r="H144" s="1" t="s">
        <v>36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0.399999999999999" x14ac:dyDescent="0.35">
      <c r="A145" s="1">
        <f t="shared" si="3"/>
        <v>59</v>
      </c>
      <c r="B145" s="1" t="s">
        <v>66</v>
      </c>
      <c r="C145" s="1"/>
      <c r="D145" s="1" t="s">
        <v>208</v>
      </c>
      <c r="E145" s="1">
        <v>60615</v>
      </c>
      <c r="G145" s="1">
        <v>1945</v>
      </c>
      <c r="H145" s="1" t="s">
        <v>232</v>
      </c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0.399999999999999" x14ac:dyDescent="0.35">
      <c r="A146" s="1">
        <f t="shared" si="3"/>
        <v>60</v>
      </c>
      <c r="B146" s="1" t="s">
        <v>126</v>
      </c>
      <c r="C146" s="1"/>
      <c r="D146" s="1" t="s">
        <v>127</v>
      </c>
      <c r="E146" s="1">
        <v>60653</v>
      </c>
      <c r="F146" s="1"/>
      <c r="G146" s="1">
        <v>1940</v>
      </c>
      <c r="H146" s="1" t="s">
        <v>128</v>
      </c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0.399999999999999" x14ac:dyDescent="0.35">
      <c r="A147" s="1">
        <f t="shared" si="3"/>
        <v>61</v>
      </c>
      <c r="B147" s="1" t="s">
        <v>82</v>
      </c>
      <c r="C147" s="1"/>
      <c r="D147" s="1" t="s">
        <v>234</v>
      </c>
      <c r="E147" s="1">
        <v>60609</v>
      </c>
      <c r="F147" s="1"/>
      <c r="G147" s="1" t="s">
        <v>83</v>
      </c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0.399999999999999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0.399999999999999" x14ac:dyDescent="0.35">
      <c r="A149" s="1">
        <f>+A147+1</f>
        <v>62</v>
      </c>
      <c r="B149" s="1" t="s">
        <v>43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0.399999999999999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0.399999999999999" x14ac:dyDescent="0.35">
      <c r="B151" s="1" t="s">
        <v>305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0.399999999999999" x14ac:dyDescent="0.35">
      <c r="A152" s="1">
        <f>+A149+1</f>
        <v>63</v>
      </c>
      <c r="B152" s="1" t="s">
        <v>189</v>
      </c>
      <c r="C152" s="1"/>
      <c r="D152" s="1" t="s">
        <v>190</v>
      </c>
      <c r="E152" s="1">
        <v>60653</v>
      </c>
      <c r="F152" s="1">
        <v>1893</v>
      </c>
      <c r="G152" s="1"/>
      <c r="H152" s="1" t="s">
        <v>191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0.399999999999999" x14ac:dyDescent="0.35"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0.399999999999999" x14ac:dyDescent="0.35"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0.399999999999999" x14ac:dyDescent="0.35"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0.399999999999999" x14ac:dyDescent="0.35"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0.399999999999999" x14ac:dyDescent="0.35"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0.399999999999999" x14ac:dyDescent="0.35"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0.399999999999999" x14ac:dyDescent="0.35"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0.399999999999999" x14ac:dyDescent="0.35"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0.399999999999999" x14ac:dyDescent="0.35"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0.399999999999999" x14ac:dyDescent="0.35"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0.399999999999999" x14ac:dyDescent="0.35"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0.399999999999999" x14ac:dyDescent="0.35"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0.399999999999999" x14ac:dyDescent="0.35"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0.399999999999999" x14ac:dyDescent="0.35"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0.399999999999999" x14ac:dyDescent="0.35"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0.399999999999999" x14ac:dyDescent="0.35"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0.399999999999999" x14ac:dyDescent="0.35"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0.399999999999999" x14ac:dyDescent="0.35"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0.399999999999999" x14ac:dyDescent="0.35"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0.399999999999999" x14ac:dyDescent="0.35"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0.399999999999999" x14ac:dyDescent="0.35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0.399999999999999" x14ac:dyDescent="0.35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0.399999999999999" x14ac:dyDescent="0.35">
      <c r="A175" s="1"/>
      <c r="B175" s="1" t="s">
        <v>18</v>
      </c>
      <c r="C175" s="1" t="s">
        <v>19</v>
      </c>
      <c r="D175" s="1" t="str">
        <f>+D65</f>
        <v>Pershing Rd. (39th St.)</v>
      </c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0.399999999999999" x14ac:dyDescent="0.35">
      <c r="A176" s="1"/>
      <c r="B176" s="1" t="s">
        <v>20</v>
      </c>
      <c r="C176" s="1" t="s">
        <v>21</v>
      </c>
      <c r="D176" s="1" t="str">
        <f>+D66</f>
        <v>Federal St.</v>
      </c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0.399999999999999" x14ac:dyDescent="0.35">
      <c r="A177" s="1"/>
      <c r="B177" s="1" t="s">
        <v>22</v>
      </c>
      <c r="C177" s="1" t="s">
        <v>23</v>
      </c>
      <c r="D177" s="1" t="str">
        <f>+D67</f>
        <v>51st St.</v>
      </c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0.399999999999999" x14ac:dyDescent="0.35">
      <c r="A178" s="1">
        <f>+A175+A176+A177</f>
        <v>0</v>
      </c>
      <c r="B178" s="1" t="s">
        <v>13</v>
      </c>
      <c r="C178" s="1" t="s">
        <v>24</v>
      </c>
      <c r="D178" s="1" t="str">
        <f>+D68</f>
        <v>S. Cottage Grove Ave.</v>
      </c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0.399999999999999" x14ac:dyDescent="0.35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0.399999999999999" x14ac:dyDescent="0.35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0.399999999999999" x14ac:dyDescent="0.35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0.399999999999999" x14ac:dyDescent="0.35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0.399999999999999" x14ac:dyDescent="0.35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0.399999999999999" x14ac:dyDescent="0.35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0.399999999999999" x14ac:dyDescent="0.35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0.399999999999999" x14ac:dyDescent="0.35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0.399999999999999" x14ac:dyDescent="0.35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0.399999999999999" x14ac:dyDescent="0.35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0.399999999999999" x14ac:dyDescent="0.35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0.399999999999999" x14ac:dyDescent="0.35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0.399999999999999" x14ac:dyDescent="0.35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0.399999999999999" x14ac:dyDescent="0.35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0.399999999999999" x14ac:dyDescent="0.35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0.399999999999999" x14ac:dyDescent="0.35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0.399999999999999" x14ac:dyDescent="0.35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22" ht="20.399999999999999" x14ac:dyDescent="0.35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22" ht="20.399999999999999" x14ac:dyDescent="0.35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22" ht="20.399999999999999" x14ac:dyDescent="0.35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22" ht="20.399999999999999" x14ac:dyDescent="0.35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22" ht="20.399999999999999" x14ac:dyDescent="0.35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22" ht="20.399999999999999" x14ac:dyDescent="0.35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22" ht="20.399999999999999" x14ac:dyDescent="0.35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22" ht="20.399999999999999" x14ac:dyDescent="0.35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22" ht="20.399999999999999" x14ac:dyDescent="0.35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22" ht="20.399999999999999" x14ac:dyDescent="0.35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22" ht="20.399999999999999" x14ac:dyDescent="0.35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22" ht="20.399999999999999" x14ac:dyDescent="0.35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22" ht="20.399999999999999" x14ac:dyDescent="0.35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20.399999999999999" x14ac:dyDescent="0.35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20.399999999999999" x14ac:dyDescent="0.35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20.399999999999999" x14ac:dyDescent="0.35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20.399999999999999" x14ac:dyDescent="0.35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20.399999999999999" x14ac:dyDescent="0.35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20.399999999999999" x14ac:dyDescent="0.35">
      <c r="A214" s="2"/>
      <c r="B214" s="1"/>
      <c r="C214" s="1"/>
      <c r="D214" s="1"/>
      <c r="E214" s="1"/>
      <c r="F214" s="1"/>
      <c r="G214" s="1"/>
      <c r="H214" s="1"/>
      <c r="I214" s="1"/>
      <c r="J214" s="1"/>
    </row>
    <row r="215" spans="1:14" ht="20.399999999999999" x14ac:dyDescent="0.35">
      <c r="A215" s="2"/>
      <c r="B215" s="1"/>
      <c r="C215" s="1"/>
      <c r="D215" s="1"/>
      <c r="E215" s="1"/>
      <c r="F215" s="1"/>
      <c r="G215" s="1"/>
      <c r="H215" s="1"/>
      <c r="I215" s="1"/>
      <c r="J215" s="1"/>
    </row>
    <row r="216" spans="1:14" ht="20.399999999999999" x14ac:dyDescent="0.35">
      <c r="A216" s="2"/>
      <c r="B216" s="1"/>
      <c r="C216" s="1"/>
      <c r="D216" s="1"/>
      <c r="E216" s="1"/>
      <c r="F216" s="1"/>
      <c r="G216" s="1"/>
      <c r="H216" s="1"/>
      <c r="I216" s="1"/>
      <c r="J216" s="1"/>
    </row>
    <row r="217" spans="1:14" ht="20.399999999999999" x14ac:dyDescent="0.35">
      <c r="A217" s="2"/>
      <c r="B217" s="1"/>
      <c r="C217" s="1"/>
      <c r="D217" s="1"/>
      <c r="E217" s="1"/>
      <c r="F217" s="1"/>
      <c r="G217" s="1"/>
      <c r="H217" s="1"/>
      <c r="I217" s="1"/>
      <c r="J217" s="1"/>
    </row>
    <row r="218" spans="1:14" ht="20.399999999999999" x14ac:dyDescent="0.35">
      <c r="A218" s="2"/>
      <c r="B218" s="1"/>
      <c r="C218" s="1"/>
      <c r="D218" s="1"/>
      <c r="E218" s="1"/>
      <c r="F218" s="1"/>
      <c r="G218" s="1"/>
      <c r="H218" s="1"/>
      <c r="I218" s="1"/>
      <c r="J218" s="1"/>
    </row>
    <row r="219" spans="1:14" ht="20.399999999999999" x14ac:dyDescent="0.35">
      <c r="A219" s="2"/>
      <c r="B219" s="1"/>
      <c r="C219" s="1"/>
      <c r="D219" s="1"/>
      <c r="E219" s="1"/>
      <c r="F219" s="1"/>
      <c r="G219" s="1"/>
      <c r="H219" s="1"/>
      <c r="I219" s="1"/>
      <c r="J219" s="1"/>
    </row>
    <row r="220" spans="1:14" ht="20.399999999999999" x14ac:dyDescent="0.35">
      <c r="A220" s="2"/>
      <c r="B220" s="1"/>
      <c r="C220" s="1"/>
      <c r="D220" s="1"/>
      <c r="E220" s="1"/>
      <c r="F220" s="1"/>
      <c r="G220" s="1"/>
      <c r="H220" s="1"/>
      <c r="I220" s="1"/>
      <c r="J220" s="1"/>
    </row>
    <row r="221" spans="1:14" ht="20.399999999999999" x14ac:dyDescent="0.35">
      <c r="A221" s="2"/>
      <c r="B221" s="1"/>
      <c r="C221" s="1"/>
      <c r="D221" s="1"/>
      <c r="E221" s="1"/>
      <c r="F221" s="1"/>
      <c r="G221" s="1"/>
      <c r="H221" s="1"/>
      <c r="I221" s="1"/>
      <c r="J221" s="1"/>
    </row>
    <row r="222" spans="1:14" ht="20.399999999999999" x14ac:dyDescent="0.35">
      <c r="A222" s="2"/>
      <c r="B222" s="1"/>
      <c r="C222" s="1"/>
      <c r="D222" s="1"/>
      <c r="E222" s="1"/>
      <c r="F222" s="1"/>
      <c r="G222" s="1"/>
      <c r="H222" s="1"/>
      <c r="I222" s="1"/>
      <c r="J222" s="1"/>
    </row>
    <row r="223" spans="1:14" ht="20.399999999999999" x14ac:dyDescent="0.35">
      <c r="A223" s="2"/>
      <c r="B223" s="1"/>
      <c r="C223" s="1"/>
      <c r="D223" s="1"/>
      <c r="E223" s="1"/>
      <c r="F223" s="1"/>
      <c r="G223" s="1"/>
      <c r="H223" s="1"/>
      <c r="I223" s="1"/>
      <c r="J223" s="1"/>
    </row>
    <row r="224" spans="1:14" ht="20.399999999999999" x14ac:dyDescent="0.35">
      <c r="A224" s="2"/>
      <c r="B224" s="1"/>
      <c r="C224" s="1"/>
      <c r="D224" s="1"/>
      <c r="E224" s="1"/>
      <c r="F224" s="1"/>
      <c r="G224" s="1"/>
      <c r="H224" s="1"/>
      <c r="I224" s="1"/>
      <c r="J224" s="1"/>
    </row>
    <row r="225" spans="1:10" ht="20.399999999999999" x14ac:dyDescent="0.35">
      <c r="A225" s="2"/>
      <c r="B225" s="1"/>
      <c r="C225" s="1"/>
      <c r="D225" s="1"/>
      <c r="E225" s="1"/>
      <c r="F225" s="1"/>
      <c r="G225" s="1"/>
      <c r="H225" s="1"/>
      <c r="I225" s="1"/>
      <c r="J225" s="1"/>
    </row>
    <row r="226" spans="1:10" ht="20.399999999999999" x14ac:dyDescent="0.35">
      <c r="A226" s="2"/>
      <c r="B226" s="1"/>
      <c r="C226" s="1"/>
      <c r="D226" s="1"/>
      <c r="E226" s="1"/>
      <c r="F226" s="1"/>
      <c r="G226" s="1"/>
      <c r="H226" s="1"/>
      <c r="I226" s="1"/>
      <c r="J226" s="1"/>
    </row>
    <row r="227" spans="1:10" ht="20.399999999999999" x14ac:dyDescent="0.35">
      <c r="A227" s="2"/>
      <c r="B227" s="1"/>
      <c r="C227" s="1"/>
      <c r="D227" s="1"/>
      <c r="E227" s="1"/>
      <c r="F227" s="1"/>
      <c r="G227" s="1"/>
      <c r="H227" s="1"/>
      <c r="I227" s="1"/>
      <c r="J227" s="1"/>
    </row>
    <row r="228" spans="1:10" ht="20.399999999999999" x14ac:dyDescent="0.35">
      <c r="A228" s="2"/>
      <c r="B228" s="1"/>
      <c r="C228" s="1"/>
      <c r="D228" s="1"/>
      <c r="E228" s="1"/>
      <c r="F228" s="1"/>
      <c r="G228" s="1"/>
      <c r="H228" s="1"/>
      <c r="I228" s="1"/>
      <c r="J228" s="1"/>
    </row>
    <row r="229" spans="1:10" ht="20.399999999999999" x14ac:dyDescent="0.35">
      <c r="A229" s="2"/>
      <c r="B229" s="1"/>
      <c r="C229" s="1"/>
      <c r="D229" s="1"/>
      <c r="E229" s="1"/>
      <c r="F229" s="1"/>
      <c r="G229" s="1"/>
      <c r="H229" s="1"/>
      <c r="I229" s="1"/>
      <c r="J229" s="1"/>
    </row>
    <row r="230" spans="1:10" ht="20.399999999999999" x14ac:dyDescent="0.35">
      <c r="A230" s="2"/>
      <c r="B230" s="1"/>
      <c r="C230" s="1"/>
      <c r="D230" s="1"/>
      <c r="E230" s="1"/>
      <c r="F230" s="1"/>
      <c r="G230" s="1"/>
      <c r="H230" s="1"/>
      <c r="I230" s="1"/>
      <c r="J230" s="1"/>
    </row>
    <row r="231" spans="1:10" ht="20.399999999999999" x14ac:dyDescent="0.35">
      <c r="A231" s="2"/>
      <c r="B231" s="1"/>
      <c r="C231" s="1"/>
      <c r="D231" s="1"/>
      <c r="E231" s="1"/>
      <c r="F231" s="1"/>
      <c r="G231" s="1"/>
      <c r="H231" s="1"/>
      <c r="I231" s="1"/>
      <c r="J231" s="1"/>
    </row>
    <row r="232" spans="1:10" ht="20.399999999999999" x14ac:dyDescent="0.35">
      <c r="A232" s="2"/>
      <c r="B232" s="1"/>
      <c r="C232" s="1"/>
      <c r="D232" s="1"/>
      <c r="E232" s="1"/>
      <c r="F232" s="1"/>
      <c r="G232" s="1"/>
      <c r="H232" s="1"/>
      <c r="I232" s="1"/>
      <c r="J232" s="1"/>
    </row>
    <row r="233" spans="1:10" ht="20.399999999999999" x14ac:dyDescent="0.35">
      <c r="A233" s="2"/>
      <c r="B233" s="1"/>
      <c r="C233" s="1"/>
      <c r="D233" s="1"/>
      <c r="E233" s="1"/>
      <c r="F233" s="1"/>
      <c r="G233" s="1"/>
      <c r="H233" s="1"/>
      <c r="I233" s="1"/>
      <c r="J233" s="1"/>
    </row>
    <row r="234" spans="1:10" ht="20.399999999999999" x14ac:dyDescent="0.35">
      <c r="A234" s="2"/>
      <c r="B234" s="1"/>
      <c r="C234" s="1"/>
      <c r="D234" s="1"/>
      <c r="E234" s="1"/>
      <c r="F234" s="1"/>
      <c r="G234" s="1"/>
      <c r="H234" s="1"/>
      <c r="I234" s="1"/>
      <c r="J234" s="1"/>
    </row>
    <row r="235" spans="1:10" ht="20.399999999999999" x14ac:dyDescent="0.35">
      <c r="A235" s="2"/>
      <c r="B235" s="1"/>
      <c r="C235" s="1"/>
      <c r="D235" s="1"/>
      <c r="E235" s="1"/>
      <c r="F235" s="1"/>
      <c r="G235" s="1"/>
      <c r="H235" s="1"/>
      <c r="I235" s="1"/>
      <c r="J235" s="1"/>
    </row>
    <row r="236" spans="1:10" ht="20.399999999999999" x14ac:dyDescent="0.35">
      <c r="A236" s="2"/>
      <c r="B236" s="1"/>
      <c r="C236" s="1"/>
      <c r="D236" s="1"/>
      <c r="E236" s="1"/>
      <c r="F236" s="1"/>
      <c r="G236" s="1"/>
      <c r="H236" s="1"/>
      <c r="I236" s="1"/>
      <c r="J236" s="1"/>
    </row>
    <row r="237" spans="1:10" ht="20.399999999999999" x14ac:dyDescent="0.35">
      <c r="A237" s="2"/>
      <c r="B237" s="1"/>
      <c r="C237" s="1"/>
      <c r="D237" s="1"/>
      <c r="E237" s="1"/>
      <c r="F237" s="1"/>
      <c r="G237" s="1"/>
      <c r="H237" s="1"/>
      <c r="I237" s="1"/>
      <c r="J237" s="1"/>
    </row>
    <row r="238" spans="1:10" ht="20.399999999999999" x14ac:dyDescent="0.35">
      <c r="A238" s="2"/>
      <c r="B238" s="1"/>
      <c r="C238" s="1"/>
      <c r="D238" s="1"/>
      <c r="E238" s="1"/>
      <c r="F238" s="1"/>
      <c r="G238" s="1"/>
      <c r="H238" s="1"/>
      <c r="I238" s="1"/>
      <c r="J238" s="1"/>
    </row>
    <row r="239" spans="1:10" ht="20.399999999999999" x14ac:dyDescent="0.35">
      <c r="A239" s="2"/>
      <c r="B239" s="1"/>
      <c r="C239" s="1"/>
      <c r="D239" s="1"/>
      <c r="E239" s="1"/>
      <c r="F239" s="1"/>
      <c r="G239" s="1"/>
      <c r="H239" s="1"/>
      <c r="I239" s="1"/>
      <c r="J239" s="1"/>
    </row>
    <row r="240" spans="1:10" ht="20.399999999999999" x14ac:dyDescent="0.35">
      <c r="A240" s="2"/>
      <c r="B240" s="1"/>
      <c r="C240" s="1"/>
      <c r="D240" s="1"/>
      <c r="E240" s="1"/>
      <c r="F240" s="1"/>
      <c r="G240" s="1"/>
      <c r="H240" s="1"/>
      <c r="I240" s="1"/>
      <c r="J240" s="1"/>
    </row>
    <row r="241" spans="1:10" ht="20.399999999999999" x14ac:dyDescent="0.35">
      <c r="A241" s="2"/>
      <c r="B241" s="1"/>
      <c r="C241" s="1"/>
      <c r="D241" s="1"/>
      <c r="E241" s="1"/>
      <c r="F241" s="1"/>
      <c r="G241" s="1"/>
      <c r="H241" s="1"/>
      <c r="I241" s="1"/>
      <c r="J241" s="1"/>
    </row>
    <row r="242" spans="1:10" ht="20.399999999999999" x14ac:dyDescent="0.35">
      <c r="A242" s="2"/>
      <c r="B242" s="1"/>
      <c r="C242" s="1"/>
      <c r="D242" s="1"/>
      <c r="E242" s="1"/>
      <c r="F242" s="1"/>
      <c r="G242" s="1"/>
      <c r="H242" s="1"/>
      <c r="I242" s="1"/>
      <c r="J242" s="1"/>
    </row>
    <row r="243" spans="1:10" ht="20.399999999999999" x14ac:dyDescent="0.35">
      <c r="A243" s="2"/>
      <c r="B243" s="1"/>
      <c r="C243" s="1"/>
      <c r="D243" s="1"/>
      <c r="E243" s="1"/>
      <c r="F243" s="1"/>
      <c r="G243" s="1"/>
      <c r="H243" s="1"/>
      <c r="I243" s="1"/>
      <c r="J243" s="1"/>
    </row>
    <row r="244" spans="1:10" ht="20.399999999999999" x14ac:dyDescent="0.35">
      <c r="A244" s="2"/>
      <c r="B244" s="1"/>
      <c r="C244" s="1"/>
      <c r="D244" s="1"/>
      <c r="E244" s="1"/>
      <c r="F244" s="1"/>
      <c r="G244" s="1"/>
      <c r="H244" s="1"/>
      <c r="I244" s="1"/>
      <c r="J244" s="1"/>
    </row>
    <row r="245" spans="1:10" ht="20.399999999999999" x14ac:dyDescent="0.35">
      <c r="A245" s="2"/>
      <c r="B245" s="1"/>
      <c r="C245" s="1"/>
      <c r="D245" s="1"/>
      <c r="E245" s="1"/>
      <c r="F245" s="1"/>
      <c r="G245" s="1"/>
      <c r="H245" s="1"/>
      <c r="I245" s="1"/>
      <c r="J245" s="1"/>
    </row>
    <row r="246" spans="1:10" ht="20.399999999999999" x14ac:dyDescent="0.35">
      <c r="A246" s="2"/>
      <c r="B246" s="1"/>
      <c r="C246" s="1"/>
      <c r="D246" s="1"/>
      <c r="E246" s="1"/>
      <c r="F246" s="1"/>
      <c r="G246" s="1"/>
      <c r="H246" s="1"/>
      <c r="I246" s="1"/>
      <c r="J246" s="1"/>
    </row>
    <row r="247" spans="1:10" ht="20.399999999999999" x14ac:dyDescent="0.35">
      <c r="A247" s="2"/>
      <c r="B247" s="1"/>
      <c r="C247" s="1"/>
      <c r="D247" s="1"/>
      <c r="E247" s="1"/>
      <c r="F247" s="1"/>
      <c r="G247" s="1"/>
      <c r="H247" s="1"/>
      <c r="I247" s="1"/>
      <c r="J247" s="1"/>
    </row>
    <row r="248" spans="1:10" ht="20.399999999999999" x14ac:dyDescent="0.35">
      <c r="A248" s="2"/>
      <c r="B248" s="1"/>
      <c r="C248" s="1"/>
      <c r="D248" s="1"/>
      <c r="E248" s="1"/>
      <c r="F248" s="1"/>
      <c r="G248" s="1"/>
      <c r="H248" s="1"/>
      <c r="I248" s="1"/>
      <c r="J248" s="1"/>
    </row>
    <row r="249" spans="1:10" ht="20.399999999999999" x14ac:dyDescent="0.35">
      <c r="A249" s="2"/>
      <c r="B249" s="1"/>
      <c r="C249" s="1"/>
      <c r="D249" s="1"/>
      <c r="E249" s="1"/>
      <c r="F249" s="1"/>
      <c r="G249" s="1"/>
      <c r="H249" s="1"/>
      <c r="I249" s="1"/>
      <c r="J249" s="1"/>
    </row>
    <row r="250" spans="1:10" ht="20.399999999999999" x14ac:dyDescent="0.35">
      <c r="A250" s="2"/>
      <c r="B250" s="1"/>
      <c r="C250" s="1"/>
      <c r="D250" s="1"/>
      <c r="E250" s="1"/>
      <c r="F250" s="1"/>
      <c r="G250" s="1"/>
      <c r="H250" s="1"/>
      <c r="I250" s="1"/>
      <c r="J250" s="1"/>
    </row>
    <row r="251" spans="1:10" ht="20.399999999999999" x14ac:dyDescent="0.35">
      <c r="A251" s="2"/>
      <c r="B251" s="1"/>
      <c r="C251" s="1"/>
      <c r="D251" s="1"/>
      <c r="E251" s="1"/>
      <c r="F251" s="1"/>
      <c r="G251" s="1"/>
      <c r="H251" s="1"/>
      <c r="I251" s="1"/>
      <c r="J251" s="1"/>
    </row>
    <row r="252" spans="1:10" ht="20.399999999999999" x14ac:dyDescent="0.35">
      <c r="A252" s="2"/>
      <c r="B252" s="1"/>
      <c r="C252" s="1"/>
      <c r="D252" s="1"/>
      <c r="E252" s="1"/>
      <c r="F252" s="1"/>
      <c r="G252" s="1"/>
      <c r="H252" s="1"/>
      <c r="I252" s="1"/>
      <c r="J252" s="1"/>
    </row>
    <row r="253" spans="1:10" ht="20.399999999999999" x14ac:dyDescent="0.35">
      <c r="A253" s="2"/>
      <c r="B253" s="1"/>
      <c r="C253" s="1"/>
      <c r="D253" s="1"/>
      <c r="E253" s="1"/>
      <c r="F253" s="1"/>
      <c r="G253" s="1"/>
      <c r="H253" s="1"/>
      <c r="I253" s="1"/>
      <c r="J253" s="1"/>
    </row>
    <row r="254" spans="1:10" ht="20.399999999999999" x14ac:dyDescent="0.35">
      <c r="A254" s="2"/>
      <c r="B254" s="1"/>
      <c r="C254" s="1"/>
      <c r="D254" s="1"/>
      <c r="E254" s="1"/>
      <c r="F254" s="1"/>
      <c r="G254" s="1"/>
      <c r="H254" s="1"/>
      <c r="I254" s="1"/>
      <c r="J254" s="1"/>
    </row>
    <row r="255" spans="1:10" ht="20.399999999999999" x14ac:dyDescent="0.35">
      <c r="A255" s="2"/>
      <c r="B255" s="1"/>
      <c r="C255" s="1"/>
      <c r="D255" s="1"/>
      <c r="E255" s="1"/>
      <c r="F255" s="1"/>
      <c r="G255" s="1"/>
      <c r="H255" s="1"/>
      <c r="I255" s="1"/>
      <c r="J255" s="1"/>
    </row>
    <row r="256" spans="1:10" ht="20.399999999999999" x14ac:dyDescent="0.35">
      <c r="A256" s="2"/>
      <c r="B256" s="1"/>
      <c r="C256" s="1"/>
      <c r="D256" s="1"/>
      <c r="E256" s="1"/>
      <c r="F256" s="1"/>
      <c r="G256" s="1"/>
      <c r="H256" s="1"/>
      <c r="I256" s="1"/>
      <c r="J256" s="1"/>
    </row>
    <row r="257" spans="1:10" ht="20.399999999999999" x14ac:dyDescent="0.35">
      <c r="A257" s="2"/>
      <c r="B257" s="1"/>
      <c r="C257" s="1"/>
      <c r="D257" s="1"/>
      <c r="E257" s="1"/>
      <c r="F257" s="1"/>
      <c r="G257" s="1"/>
      <c r="H257" s="1"/>
      <c r="I257" s="1"/>
      <c r="J257" s="1"/>
    </row>
    <row r="258" spans="1:10" ht="20.399999999999999" x14ac:dyDescent="0.35">
      <c r="A258" s="2"/>
      <c r="B258" s="1"/>
      <c r="C258" s="1"/>
      <c r="D258" s="1"/>
      <c r="E258" s="1"/>
      <c r="F258" s="1"/>
      <c r="G258" s="1"/>
      <c r="H258" s="1"/>
      <c r="I258" s="1"/>
      <c r="J258" s="1"/>
    </row>
    <row r="259" spans="1:10" ht="20.399999999999999" x14ac:dyDescent="0.35">
      <c r="A259" s="2"/>
      <c r="B259" s="1"/>
      <c r="C259" s="1"/>
      <c r="D259" s="1"/>
      <c r="E259" s="1"/>
      <c r="F259" s="1"/>
      <c r="G259" s="1"/>
      <c r="H259" s="1"/>
      <c r="I259" s="1"/>
      <c r="J259" s="1"/>
    </row>
    <row r="260" spans="1:10" ht="20.399999999999999" x14ac:dyDescent="0.35">
      <c r="A260" s="2"/>
      <c r="B260" s="1"/>
      <c r="C260" s="1"/>
      <c r="D260" s="1"/>
      <c r="E260" s="1"/>
      <c r="F260" s="1"/>
      <c r="G260" s="1"/>
      <c r="H260" s="1"/>
      <c r="I260" s="1"/>
      <c r="J260" s="1"/>
    </row>
    <row r="261" spans="1:10" ht="20.399999999999999" x14ac:dyDescent="0.35">
      <c r="A261" s="2"/>
      <c r="B261" s="1"/>
      <c r="C261" s="1"/>
      <c r="D261" s="1"/>
      <c r="E261" s="1"/>
      <c r="F261" s="1"/>
      <c r="G261" s="1"/>
      <c r="H261" s="1"/>
      <c r="I261" s="1"/>
      <c r="J261" s="1"/>
    </row>
    <row r="262" spans="1:10" ht="20.399999999999999" x14ac:dyDescent="0.35">
      <c r="A262" s="2"/>
      <c r="B262" s="1"/>
      <c r="C262" s="1"/>
      <c r="D262" s="1"/>
      <c r="E262" s="1"/>
      <c r="F262" s="1"/>
      <c r="G262" s="1"/>
      <c r="H262" s="1"/>
      <c r="I262" s="1"/>
      <c r="J262" s="1"/>
    </row>
    <row r="263" spans="1:10" ht="20.399999999999999" x14ac:dyDescent="0.35">
      <c r="A263" s="2"/>
      <c r="B263" s="1"/>
      <c r="C263" s="1"/>
      <c r="D263" s="1"/>
      <c r="E263" s="1"/>
      <c r="F263" s="1"/>
      <c r="G263" s="1"/>
      <c r="H263" s="1"/>
      <c r="I263" s="1"/>
      <c r="J263" s="1"/>
    </row>
    <row r="264" spans="1:10" ht="20.399999999999999" x14ac:dyDescent="0.35">
      <c r="A264" s="2"/>
      <c r="B264" s="1"/>
      <c r="C264" s="1"/>
      <c r="D264" s="1"/>
      <c r="E264" s="1"/>
      <c r="F264" s="1"/>
      <c r="G264" s="1"/>
      <c r="H264" s="1"/>
      <c r="I264" s="1"/>
      <c r="J264" s="1"/>
    </row>
    <row r="265" spans="1:10" ht="20.399999999999999" x14ac:dyDescent="0.35">
      <c r="A265" s="2"/>
      <c r="B265" s="1"/>
      <c r="C265" s="1"/>
      <c r="D265" s="1"/>
      <c r="E265" s="1"/>
      <c r="F265" s="1"/>
      <c r="G265" s="1"/>
      <c r="H265" s="1"/>
      <c r="I265" s="1"/>
      <c r="J265" s="1"/>
    </row>
    <row r="266" spans="1:10" ht="20.399999999999999" x14ac:dyDescent="0.35">
      <c r="A266" s="2"/>
      <c r="B266" s="1"/>
      <c r="C266" s="1"/>
      <c r="D266" s="1"/>
      <c r="E266" s="1"/>
      <c r="F266" s="1"/>
      <c r="G266" s="1"/>
      <c r="H266" s="1"/>
      <c r="I266" s="1"/>
      <c r="J266" s="1"/>
    </row>
    <row r="267" spans="1:10" ht="20.399999999999999" x14ac:dyDescent="0.35">
      <c r="A267" s="2"/>
      <c r="B267" s="1"/>
      <c r="C267" s="1"/>
      <c r="D267" s="1"/>
      <c r="E267" s="1"/>
      <c r="F267" s="1"/>
      <c r="G267" s="1"/>
      <c r="H267" s="1"/>
      <c r="I267" s="1"/>
      <c r="J267" s="1"/>
    </row>
    <row r="268" spans="1:10" ht="20.399999999999999" x14ac:dyDescent="0.35">
      <c r="A268" s="2"/>
      <c r="B268" s="1"/>
      <c r="C268" s="1"/>
      <c r="D268" s="1"/>
      <c r="E268" s="1"/>
      <c r="F268" s="1"/>
      <c r="G268" s="1"/>
      <c r="H268" s="1"/>
      <c r="I268" s="1"/>
      <c r="J268" s="1"/>
    </row>
    <row r="269" spans="1:10" ht="20.399999999999999" x14ac:dyDescent="0.35">
      <c r="A269" s="2"/>
      <c r="B269" s="1"/>
      <c r="C269" s="1"/>
      <c r="D269" s="1"/>
      <c r="E269" s="1"/>
      <c r="F269" s="1"/>
      <c r="G269" s="1"/>
      <c r="H269" s="1"/>
      <c r="I269" s="1"/>
      <c r="J269" s="1"/>
    </row>
    <row r="270" spans="1:10" ht="20.399999999999999" x14ac:dyDescent="0.35">
      <c r="A270" s="2"/>
      <c r="B270" s="1"/>
      <c r="C270" s="1"/>
      <c r="D270" s="1"/>
      <c r="E270" s="1"/>
      <c r="F270" s="1"/>
      <c r="G270" s="1"/>
      <c r="H270" s="1"/>
      <c r="I270" s="1"/>
      <c r="J270" s="1"/>
    </row>
    <row r="271" spans="1:10" ht="20.399999999999999" x14ac:dyDescent="0.35">
      <c r="A271" s="2"/>
      <c r="B271" s="1"/>
      <c r="C271" s="1"/>
      <c r="D271" s="1"/>
      <c r="E271" s="1"/>
      <c r="F271" s="1"/>
      <c r="G271" s="1"/>
      <c r="H271" s="1"/>
      <c r="I271" s="1"/>
      <c r="J271" s="1"/>
    </row>
    <row r="272" spans="1:10" ht="20.399999999999999" x14ac:dyDescent="0.35">
      <c r="A272" s="2"/>
      <c r="B272" s="1"/>
      <c r="C272" s="1"/>
      <c r="D272" s="1"/>
      <c r="E272" s="1"/>
      <c r="F272" s="1"/>
      <c r="G272" s="1"/>
      <c r="H272" s="1"/>
      <c r="I272" s="1"/>
      <c r="J272" s="1"/>
    </row>
  </sheetData>
  <sortState ref="B79:P91">
    <sortCondition descending="1" ref="P79:P91"/>
  </sortState>
  <phoneticPr fontId="1" type="noConversion"/>
  <pageMargins left="0.25" right="0" top="0.5" bottom="0" header="0.5" footer="0.5"/>
  <pageSetup scale="41" orientation="portrait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2020-03-07T01:55:22Z</cp:lastPrinted>
  <dcterms:created xsi:type="dcterms:W3CDTF">2010-03-27T16:40:26Z</dcterms:created>
  <dcterms:modified xsi:type="dcterms:W3CDTF">2020-03-07T02:03:21Z</dcterms:modified>
</cp:coreProperties>
</file>