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dade\Documents\2019 Community Areas\"/>
    </mc:Choice>
  </mc:AlternateContent>
  <bookViews>
    <workbookView xWindow="360" yWindow="120" windowWidth="11472" windowHeight="7968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Sheet1!$A$1:$I$49</definedName>
  </definedNames>
  <calcPr calcId="152511"/>
</workbook>
</file>

<file path=xl/calcChain.xml><?xml version="1.0" encoding="utf-8"?>
<calcChain xmlns="http://schemas.openxmlformats.org/spreadsheetml/2006/main">
  <c r="G49" i="1" l="1"/>
  <c r="A94" i="1"/>
  <c r="D103" i="1" l="1"/>
  <c r="A104" i="1" l="1"/>
  <c r="D104" i="1" l="1"/>
  <c r="D102" i="1"/>
  <c r="D101" i="1"/>
  <c r="H9" i="1" l="1"/>
  <c r="A18" i="1" l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56" i="1" l="1"/>
  <c r="A57" i="1" s="1"/>
  <c r="A58" i="1" s="1"/>
  <c r="A59" i="1" s="1"/>
  <c r="A60" i="1" s="1"/>
  <c r="A61" i="1" l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l="1"/>
  <c r="A84" i="1" s="1"/>
  <c r="A85" i="1" s="1"/>
  <c r="A86" i="1" s="1"/>
  <c r="A87" i="1" s="1"/>
  <c r="A88" i="1" s="1"/>
  <c r="A89" i="1" s="1"/>
  <c r="A90" i="1" s="1"/>
  <c r="A91" i="1" s="1"/>
  <c r="A92" i="1" s="1"/>
  <c r="A95" i="1" s="1"/>
  <c r="A96" i="1" s="1"/>
  <c r="A97" i="1" s="1"/>
  <c r="A98" i="1" s="1"/>
</calcChain>
</file>

<file path=xl/sharedStrings.xml><?xml version="1.0" encoding="utf-8"?>
<sst xmlns="http://schemas.openxmlformats.org/spreadsheetml/2006/main" count="325" uniqueCount="260">
  <si>
    <t>Start</t>
  </si>
  <si>
    <t>Place</t>
  </si>
  <si>
    <t>Address</t>
  </si>
  <si>
    <t>Zip Code</t>
  </si>
  <si>
    <t>Built</t>
  </si>
  <si>
    <t>Finish</t>
  </si>
  <si>
    <t>Notes</t>
  </si>
  <si>
    <t>White</t>
  </si>
  <si>
    <t>Black</t>
  </si>
  <si>
    <t>Hispanic</t>
  </si>
  <si>
    <t>Asian</t>
  </si>
  <si>
    <t>Other</t>
  </si>
  <si>
    <t>Median Household Income:</t>
  </si>
  <si>
    <t>Total</t>
  </si>
  <si>
    <t>Architect / Notes</t>
  </si>
  <si>
    <t>Run     -</t>
  </si>
  <si>
    <t>miles</t>
  </si>
  <si>
    <t>`</t>
  </si>
  <si>
    <t>Schools</t>
  </si>
  <si>
    <t xml:space="preserve">North   - </t>
  </si>
  <si>
    <t>Churches</t>
  </si>
  <si>
    <t>West   -</t>
  </si>
  <si>
    <t>Parks</t>
  </si>
  <si>
    <t>South  -</t>
  </si>
  <si>
    <t>East    -</t>
  </si>
  <si>
    <t>1940's ?</t>
  </si>
  <si>
    <t>Library</t>
  </si>
  <si>
    <t>1960's ?</t>
  </si>
  <si>
    <t>1950's ?</t>
  </si>
  <si>
    <t>Community Area - #44 - Chatham</t>
  </si>
  <si>
    <t>West Chatham Park</t>
  </si>
  <si>
    <t>Starbucks</t>
  </si>
  <si>
    <t>160 W 87th St Bldg. D</t>
  </si>
  <si>
    <t>409 W 80th St</t>
  </si>
  <si>
    <t>Westcott (Oliver S.) Elementary School</t>
  </si>
  <si>
    <t>Commonwealth Community Church</t>
  </si>
  <si>
    <t>1990's ?</t>
  </si>
  <si>
    <t>140 W 81st St</t>
  </si>
  <si>
    <t>Limestone, not architecturally significant</t>
  </si>
  <si>
    <t>Brick, not architecturally significant</t>
  </si>
  <si>
    <t>Lenart Elementary Regional Gifted Center</t>
  </si>
  <si>
    <t>8101 S La Salle St</t>
  </si>
  <si>
    <t>some architectural detail.</t>
  </si>
  <si>
    <t>Perspectives Leadership Academy</t>
  </si>
  <si>
    <t>8522 S Lafayette Ave</t>
  </si>
  <si>
    <t>8223 S Princeton Ave</t>
  </si>
  <si>
    <t>Fieldhouse, 1989 Club Room addition.  14.3 acres</t>
  </si>
  <si>
    <t>8147 S Vincennes Ave</t>
  </si>
  <si>
    <t xml:space="preserve">New school building. Neal Ferdinand (1916-1963) black Admin. </t>
  </si>
  <si>
    <t>H.S. B-Ball Star shot to death in 1984. 1889 Calumet HS start.</t>
  </si>
  <si>
    <t>79th St.</t>
  </si>
  <si>
    <t>RR Trax.</t>
  </si>
  <si>
    <t xml:space="preserve">     63.8% Black 1960</t>
  </si>
  <si>
    <t xml:space="preserve">     98.7% Black 1960</t>
  </si>
  <si>
    <t xml:space="preserve">     96.6% Black 1960</t>
  </si>
  <si>
    <t xml:space="preserve">     98.3% Black 1960</t>
  </si>
  <si>
    <t>Skintled - Clinker bricks stick out. Built by Meyering &amp; Sutton</t>
  </si>
  <si>
    <t>419 E. 83rd St. (1/16 in Chicago)</t>
  </si>
  <si>
    <t>Four Nineteen Building (Gas Station) - NRHP</t>
  </si>
  <si>
    <t>79th St., 83rd St., 87th St. Metra Stations built.</t>
  </si>
  <si>
    <t>79th, 87th CTA 'El' Stops added to Red Line.</t>
  </si>
  <si>
    <t>Garden Homes Historic District - NRHP</t>
  </si>
  <si>
    <t>87th, Wabash, 89th, Indiana.</t>
  </si>
  <si>
    <t xml:space="preserve">79th, Stewart, 82nd, Perry Avenue </t>
  </si>
  <si>
    <t>West Chatham Bungalow Historic Dist.  NRHP</t>
  </si>
  <si>
    <t>283 Chicago bungalows</t>
  </si>
  <si>
    <t>Charles Sumner Frost.  Chicago's first large housing project.</t>
  </si>
  <si>
    <t>152 houses</t>
  </si>
  <si>
    <t>Jimmie Thompson High School</t>
  </si>
  <si>
    <t>Jane A Neil Elementary School</t>
  </si>
  <si>
    <t>John T Pirie Fine Arts &amp; Academic Center ES</t>
  </si>
  <si>
    <t>Martha Ruggles Elementary School</t>
  </si>
  <si>
    <t>not on Google</t>
  </si>
  <si>
    <t>8221 S State St</t>
  </si>
  <si>
    <t>Chicago Goshen 7th-day Adventist Church</t>
  </si>
  <si>
    <t>looks like converted store fronts w 3 story bell tower added.</t>
  </si>
  <si>
    <t>Salvation Church of God</t>
  </si>
  <si>
    <t>75 E 83rd St</t>
  </si>
  <si>
    <t>Converted house</t>
  </si>
  <si>
    <t>Carter Temple CME Church</t>
  </si>
  <si>
    <t>7841 S Wabash Ave</t>
  </si>
  <si>
    <t>Large A-Frame Cruciform building</t>
  </si>
  <si>
    <t>8001 S Michigan Ave</t>
  </si>
  <si>
    <t>St James Evangelical Lutheran</t>
  </si>
  <si>
    <t>Mercy Medical at Chatham</t>
  </si>
  <si>
    <t>Mather’s—More Than a Café</t>
  </si>
  <si>
    <t>33 E 83rd St</t>
  </si>
  <si>
    <t>1st Yelp mention. Opens at 9 am</t>
  </si>
  <si>
    <t>Track's End Restaurant</t>
  </si>
  <si>
    <t>8544 S Holland Rd</t>
  </si>
  <si>
    <t>1st Yelp mention. Opens at 6 am CC or Cash.</t>
  </si>
  <si>
    <t>Interesting brickwork</t>
  </si>
  <si>
    <t>Ephphatha Lutheran Church of the Deaf</t>
  </si>
  <si>
    <t>7956 S Martin Luther King Dr</t>
  </si>
  <si>
    <t>Mid Century Modern Low hugging</t>
  </si>
  <si>
    <t>8430 S Calumet Ave</t>
  </si>
  <si>
    <t>1970's ?</t>
  </si>
  <si>
    <t>1930's ?</t>
  </si>
  <si>
    <t>Missionar Baptist Church (Come &amp; See Baptist Church)</t>
  </si>
  <si>
    <t>8333 S King Dr</t>
  </si>
  <si>
    <t>1920's ?</t>
  </si>
  <si>
    <t>Converted 2 Flat</t>
  </si>
  <si>
    <t>St. Mark United Methodist Church</t>
  </si>
  <si>
    <t>8452 S St Lawrence Ave</t>
  </si>
  <si>
    <t>High Pitched 3 story brick</t>
  </si>
  <si>
    <t>More Like Christ Christian Church</t>
  </si>
  <si>
    <t>1039 E 82nd St</t>
  </si>
  <si>
    <t>Storefront Church, Modified beyond …</t>
  </si>
  <si>
    <t>8701 S. Dauphin Ave.</t>
  </si>
  <si>
    <t>Lorraine L. Dixon (1950-2001) Park</t>
  </si>
  <si>
    <t>1880's</t>
  </si>
  <si>
    <t>Samuel E. Gross developer.  Alderman and community activist.</t>
  </si>
  <si>
    <t>New Mount Zion Missionary Baptist Church</t>
  </si>
  <si>
    <t>Cottage Grove &amp; 90th Street</t>
  </si>
  <si>
    <t>1900's ?</t>
  </si>
  <si>
    <t>Frame Storefront Church</t>
  </si>
  <si>
    <t>Brown (Sidney (1951-1983)) Memorial Park</t>
  </si>
  <si>
    <t>1st Black Firefighter to die, entered burning building for 3 kids.</t>
  </si>
  <si>
    <t>634 E. 86th St.</t>
  </si>
  <si>
    <t>named1990</t>
  </si>
  <si>
    <t>361 E 85th St</t>
  </si>
  <si>
    <t>named1967</t>
  </si>
  <si>
    <t>Nat King Cole (1919-1965) Park</t>
  </si>
  <si>
    <t>Cole Park'.  Born Nathaniel Adams Cole, in Montgomery, Al.</t>
  </si>
  <si>
    <t>Officer Thomas Wortham IV Playground</t>
  </si>
  <si>
    <t>$300k memorial to slain Officer Wortham, motorcycle jacking.</t>
  </si>
  <si>
    <t>8801 S Indiana Ave</t>
  </si>
  <si>
    <t xml:space="preserve">  1919-20</t>
  </si>
  <si>
    <t>James E. McDade(1872-1953) Classical Schl</t>
  </si>
  <si>
    <t>45 yr. career as a Teacher, Principal, and Administrator.</t>
  </si>
  <si>
    <t>XperienceChurch</t>
  </si>
  <si>
    <t>8842 S Indiana Ave</t>
  </si>
  <si>
    <t>nothing there</t>
  </si>
  <si>
    <t>Chatham-Avalon Church-Christ</t>
  </si>
  <si>
    <t>8601 S State St</t>
  </si>
  <si>
    <t>Looks like former school</t>
  </si>
  <si>
    <t>8541 S State St</t>
  </si>
  <si>
    <t>Not architecturally significant</t>
  </si>
  <si>
    <t>Tuley (Murray F. (1827-1905)) Park</t>
  </si>
  <si>
    <t>501 E 90th Pl.(Circuit Court Judge)</t>
  </si>
  <si>
    <t>1920's Fieldhouse. Instrumental in framing Chicago City Charter.</t>
  </si>
  <si>
    <t>Burnside Elementary Scholastic Academy</t>
  </si>
  <si>
    <t>New Beginnings Full Gospel Church</t>
  </si>
  <si>
    <t>658 E 92nd St</t>
  </si>
  <si>
    <t>Gothic 60 ft Steeple, 5 bays</t>
  </si>
  <si>
    <t>650 E 91st Pl.     January 2, 1962 -</t>
  </si>
  <si>
    <t>of sit-in &amp; 200k+ student boycott against segregation in Chicago.</t>
  </si>
  <si>
    <t>Saint Basil Catholic Mission</t>
  </si>
  <si>
    <t>Church, Rectory &amp; Mission</t>
  </si>
  <si>
    <t>706 E 91st St</t>
  </si>
  <si>
    <t>Bethlehem Star MB Church</t>
  </si>
  <si>
    <t>9231 S Cottage Grove Ave</t>
  </si>
  <si>
    <t>Storefront, not architecturally significant</t>
  </si>
  <si>
    <t>8505 S Ingleside Ave</t>
  </si>
  <si>
    <t>8306 S St Lawrence Ave</t>
  </si>
  <si>
    <t>Arthur Dixon (1837-1917) Elementary School</t>
  </si>
  <si>
    <t>Alderman 20 yrs., City Council Pres. 4 yrs. Black since 1959.</t>
  </si>
  <si>
    <t>Arthur R Ashe (1943-1993) Elementry School</t>
  </si>
  <si>
    <t>Classic '60's arch. Won Wimbledon, U.S. &amp; Australian Opens.</t>
  </si>
  <si>
    <t>8555 S Michigan Ave</t>
  </si>
  <si>
    <t>one story off white brick</t>
  </si>
  <si>
    <t>650 E 85th St</t>
  </si>
  <si>
    <t>Handsome, good brickwork</t>
  </si>
  <si>
    <t>Plain Vanilla</t>
  </si>
  <si>
    <t>9321 S Cottage Grove Ave</t>
  </si>
  <si>
    <t>All Nations Mission</t>
  </si>
  <si>
    <t>743 E 93rd St</t>
  </si>
  <si>
    <t>1980's ?</t>
  </si>
  <si>
    <t>St. John Baptist Temple (New Life Believer's)</t>
  </si>
  <si>
    <t>Good Temple Missionary Church</t>
  </si>
  <si>
    <t>9314 S. Cottage Grove</t>
  </si>
  <si>
    <t>Gethesemane Missionary Baptist Church</t>
  </si>
  <si>
    <t>9130 S Langley Ave</t>
  </si>
  <si>
    <t>1890's ?</t>
  </si>
  <si>
    <t>Chateauesque roofline, on a small scale</t>
  </si>
  <si>
    <t>New Faith Missionary Baptist Church</t>
  </si>
  <si>
    <t>774 E 91st Pl</t>
  </si>
  <si>
    <t>Orlean's Missionary Baptist Church</t>
  </si>
  <si>
    <t>9108 S Cottage Grove Ave</t>
  </si>
  <si>
    <t>Converted Funeral Home/Storefront ?</t>
  </si>
  <si>
    <t>Evangelistic Crusaders Church</t>
  </si>
  <si>
    <t>9046 S Cottage Grove Ave</t>
  </si>
  <si>
    <t>9035 S Langley Ave</t>
  </si>
  <si>
    <t>Converted Catholic School</t>
  </si>
  <si>
    <t>Chatham Academy Charter High School</t>
  </si>
  <si>
    <t>New Joachim Church</t>
  </si>
  <si>
    <t>9020 S Langley Ave</t>
  </si>
  <si>
    <t>Zadok Worship Center Internation</t>
  </si>
  <si>
    <t>8916 S Cottage Grove Ave</t>
  </si>
  <si>
    <t>Converted storefront, not architecturally significant</t>
  </si>
  <si>
    <t>St. Samuel Temple Church of God in Christ</t>
  </si>
  <si>
    <t>8749 S State St</t>
  </si>
  <si>
    <t>Breaks the box, but not significantly.</t>
  </si>
  <si>
    <t>St Luke's Pentecostal Church</t>
  </si>
  <si>
    <t>8714 S State St</t>
  </si>
  <si>
    <t>Miracle House of Prayer</t>
  </si>
  <si>
    <t>8638 S Michigan Ave</t>
  </si>
  <si>
    <t>Suburban looking church, not architecturally significant</t>
  </si>
  <si>
    <t>Chatham Bethlehem Presbyterian Church</t>
  </si>
  <si>
    <t>741 E 84th St</t>
  </si>
  <si>
    <t>Storybook church - interesting siting.</t>
  </si>
  <si>
    <t>Harvey Memorial Community Church</t>
  </si>
  <si>
    <t>818 E 84th St</t>
  </si>
  <si>
    <t xml:space="preserve">N E Colonial </t>
  </si>
  <si>
    <t>Central United Community Church</t>
  </si>
  <si>
    <t>8242 S Cottage Grove Ave</t>
  </si>
  <si>
    <t>Storefront, some architectural detail.</t>
  </si>
  <si>
    <t>Greater Pleasant Valley Church</t>
  </si>
  <si>
    <t>910 E 83rd St</t>
  </si>
  <si>
    <t>Converted Warehouse ? Not architecturally significant</t>
  </si>
  <si>
    <t>Christian Love Christian Church</t>
  </si>
  <si>
    <t>1023 E 82nd St</t>
  </si>
  <si>
    <t>Crerar Memorial Presbyterian</t>
  </si>
  <si>
    <t>320 E 81st St</t>
  </si>
  <si>
    <t>large 7 bay, triple roof, great entry</t>
  </si>
  <si>
    <t>Maryland Avenue Baptist Church</t>
  </si>
  <si>
    <t>8058 S Maryland Ave</t>
  </si>
  <si>
    <t>Looks like former temple, however, not architecturally significant</t>
  </si>
  <si>
    <t>Chatham Fields Lutheran Church</t>
  </si>
  <si>
    <t>8050 S St Lawrence Ave</t>
  </si>
  <si>
    <t>2005 entry. Not architecturally significant</t>
  </si>
  <si>
    <t>Pleasant Hill Baptist Church</t>
  </si>
  <si>
    <t>7950 S Normal Ave</t>
  </si>
  <si>
    <t>Converted house, not architecturally significant</t>
  </si>
  <si>
    <t>Greater Omega MB Church</t>
  </si>
  <si>
    <t>135 W 79th St</t>
  </si>
  <si>
    <t>Jehovahs Witnesses Avalon Park Unit</t>
  </si>
  <si>
    <t>could not find address</t>
  </si>
  <si>
    <t>could not view building</t>
  </si>
  <si>
    <t>First Cumberland Presbyterian</t>
  </si>
  <si>
    <t>7939 S Martin Luther King Dr</t>
  </si>
  <si>
    <t>Spanish Renaissance</t>
  </si>
  <si>
    <t>Citadel of Hope International Church</t>
  </si>
  <si>
    <t>7958 S Ingleside Ave</t>
  </si>
  <si>
    <t>Walk of Faith Ministries</t>
  </si>
  <si>
    <t>7906 S Ingleside Ave</t>
  </si>
  <si>
    <t>Whitney M. Young, Jr. (1921-1971) Branch</t>
  </si>
  <si>
    <t>Hay Carow.  Urban League Exec. Director &amp; Civil Rights leader</t>
  </si>
  <si>
    <t>2019 Renovation</t>
  </si>
  <si>
    <t>Gymnasium</t>
  </si>
  <si>
    <t>Gas Station</t>
  </si>
  <si>
    <t xml:space="preserve">Nat'l Regist. Hist. Prop. District </t>
  </si>
  <si>
    <t>Community Area - #44 - Chatham - Not Visited</t>
  </si>
  <si>
    <t>Charles L. Wallace.  Gothic Limestone</t>
  </si>
  <si>
    <t>Saint Clotildes Catholic Church</t>
  </si>
  <si>
    <t>415 E. 79th St.            1973 Library</t>
  </si>
  <si>
    <t>1st Google Review.  Opens at 5:30 am Sat.</t>
  </si>
  <si>
    <t>Development of the Chatham Park housing complex.</t>
  </si>
  <si>
    <t>Garden Homes Historic District (#11) J. Ogden Armour, Chas. Wacker, Wm. Wrigley est. Chicago Housing Assoc.</t>
  </si>
  <si>
    <t xml:space="preserve">       1.0% Black 1950</t>
  </si>
  <si>
    <t>Johnson Products Co.'s Ultra Sheen made it a successful black owned business.</t>
  </si>
  <si>
    <t>7831 S Prairie Ave. Not in Chatham</t>
  </si>
  <si>
    <t>The Rink</t>
  </si>
  <si>
    <t>1122 E 87th St</t>
  </si>
  <si>
    <t>Roller Skating Rink</t>
  </si>
  <si>
    <t>Chatham Fields picnic grove, in 1914 the site was developed as Chatham.</t>
  </si>
  <si>
    <t>Notable residents:  Ernie Banks, Roland Burris, Thomas A. Dorsey, Mahalia Jackson.</t>
  </si>
  <si>
    <t>Notable Simeon H.S. graduates:  Jabari Parker, Derek Rose</t>
  </si>
  <si>
    <t>Simeon  Career Academy High School</t>
  </si>
  <si>
    <t>Simeon HS - Ben Wilson Gymnasium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</si>
</sst>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5" formatCode="&quot;$&quot;#,##0_);\(&quot;$&quot;#,##0\)"/>
    <numFmt numFmtId="44" formatCode="_(&quot;$&quot;* #,##0.00_);_(&quot;$&quot;* \(#,##0.00\);_(&quot;$&quot;* &quot;-&quot;??_);_(@_)"/>
  </numFmts>
  <fonts count="11" x14ac:knownFonts="1">
    <font>
      <sz val="10"/>
      <name val="Arial"/>
    </font>
    <font>
      <sz val="8"/>
      <name val="Arial"/>
      <family val="2"/>
    </font>
    <font>
      <sz val="16"/>
      <name val="Arial"/>
      <family val="2"/>
    </font>
    <font>
      <b/>
      <u/>
      <sz val="16"/>
      <name val="Arial"/>
      <family val="2"/>
    </font>
    <font>
      <b/>
      <sz val="16"/>
      <name val="Arial"/>
      <family val="2"/>
    </font>
    <font>
      <sz val="16"/>
      <name val="Arial"/>
      <family val="2"/>
    </font>
    <font>
      <sz val="10"/>
      <name val="Arial"/>
      <family val="2"/>
    </font>
    <font>
      <sz val="16"/>
      <color rgb="FF000000"/>
      <name val="Arial"/>
      <family val="2"/>
    </font>
    <font>
      <b/>
      <u/>
      <sz val="24"/>
      <name val="Arial"/>
      <family val="2"/>
    </font>
    <font>
      <sz val="16"/>
      <color rgb="FF222222"/>
      <name val="Arial"/>
      <family val="2"/>
    </font>
    <font>
      <sz val="1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4" fontId="6" fillId="0" borderId="0" applyFont="0" applyFill="0" applyBorder="0" applyAlignment="0" applyProtection="0"/>
    <xf numFmtId="9" fontId="6" fillId="0" borderId="0" applyFont="0" applyFill="0" applyBorder="0" applyAlignment="0" applyProtection="0"/>
  </cellStyleXfs>
  <cellXfs count="27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centerContinuous"/>
    </xf>
    <xf numFmtId="0" fontId="5" fillId="0" borderId="0" xfId="0" applyFont="1"/>
    <xf numFmtId="0" fontId="5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18" fontId="2" fillId="0" borderId="0" xfId="0" applyNumberFormat="1" applyFont="1"/>
    <xf numFmtId="10" fontId="7" fillId="0" borderId="0" xfId="0" applyNumberFormat="1" applyFont="1"/>
    <xf numFmtId="0" fontId="2" fillId="0" borderId="0" xfId="0" applyFont="1" applyAlignment="1">
      <alignment horizontal="centerContinuous"/>
    </xf>
    <xf numFmtId="0" fontId="2" fillId="0" borderId="0" xfId="0" quotePrefix="1" applyFont="1"/>
    <xf numFmtId="0" fontId="2" fillId="0" borderId="0" xfId="0" applyFont="1" applyAlignment="1">
      <alignment horizontal="right"/>
    </xf>
    <xf numFmtId="0" fontId="7" fillId="0" borderId="0" xfId="0" applyFont="1"/>
    <xf numFmtId="0" fontId="2" fillId="0" borderId="0" xfId="0" applyFont="1" applyAlignment="1">
      <alignment horizontal="center" vertical="center"/>
    </xf>
    <xf numFmtId="0" fontId="9" fillId="0" borderId="0" xfId="0" applyFont="1"/>
    <xf numFmtId="0" fontId="2" fillId="0" borderId="0" xfId="0" applyFont="1" applyAlignment="1">
      <alignment horizontal="center"/>
    </xf>
    <xf numFmtId="3" fontId="2" fillId="0" borderId="0" xfId="0" quotePrefix="1" applyNumberFormat="1" applyFont="1" applyAlignment="1">
      <alignment horizontal="right"/>
    </xf>
    <xf numFmtId="10" fontId="2" fillId="0" borderId="0" xfId="2" quotePrefix="1" applyNumberFormat="1" applyFont="1" applyAlignment="1">
      <alignment horizontal="right"/>
    </xf>
    <xf numFmtId="10" fontId="2" fillId="0" borderId="0" xfId="2" quotePrefix="1" applyNumberFormat="1" applyFont="1" applyAlignment="1">
      <alignment horizontal="left" vertical="top"/>
    </xf>
    <xf numFmtId="3" fontId="2" fillId="0" borderId="0" xfId="0" applyNumberFormat="1" applyFont="1"/>
    <xf numFmtId="10" fontId="2" fillId="0" borderId="0" xfId="0" applyNumberFormat="1" applyFont="1" applyAlignment="1">
      <alignment horizontal="right"/>
    </xf>
    <xf numFmtId="5" fontId="2" fillId="0" borderId="0" xfId="1" applyNumberFormat="1" applyFont="1" applyAlignment="1">
      <alignment horizontal="right"/>
    </xf>
    <xf numFmtId="0" fontId="2" fillId="0" borderId="0" xfId="0" applyFont="1" applyAlignment="1">
      <alignment horizontal="left" vertical="top"/>
    </xf>
    <xf numFmtId="0" fontId="10" fillId="0" borderId="0" xfId="0" applyFont="1"/>
    <xf numFmtId="0" fontId="7" fillId="0" borderId="0" xfId="0" quotePrefix="1" applyFont="1"/>
    <xf numFmtId="18" fontId="2" fillId="0" borderId="0" xfId="0" applyNumberFormat="1" applyFont="1" applyAlignment="1">
      <alignment horizontal="right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98"/>
  <sheetViews>
    <sheetView tabSelected="1" topLeftCell="A16" zoomScale="70" zoomScaleNormal="70" workbookViewId="0">
      <selection activeCell="G22" sqref="G22"/>
    </sheetView>
  </sheetViews>
  <sheetFormatPr defaultRowHeight="13.2" x14ac:dyDescent="0.25"/>
  <cols>
    <col min="1" max="1" width="10.88671875" customWidth="1"/>
    <col min="2" max="2" width="44.5546875" customWidth="1"/>
    <col min="3" max="3" width="18.109375" customWidth="1"/>
    <col min="4" max="4" width="47.88671875" customWidth="1"/>
    <col min="5" max="5" width="13.88671875" customWidth="1"/>
    <col min="6" max="6" width="15" customWidth="1"/>
    <col min="7" max="7" width="17.21875" customWidth="1"/>
    <col min="8" max="8" width="16.109375" customWidth="1"/>
    <col min="9" max="9" width="70.33203125" customWidth="1"/>
  </cols>
  <sheetData>
    <row r="1" spans="1:10" ht="30" x14ac:dyDescent="0.5">
      <c r="A1" s="7" t="s">
        <v>29</v>
      </c>
      <c r="B1" s="6"/>
      <c r="C1" s="6"/>
      <c r="D1" s="6"/>
      <c r="E1" s="6"/>
      <c r="F1" s="6"/>
      <c r="G1" s="6"/>
      <c r="H1" s="6"/>
      <c r="I1" s="6"/>
      <c r="J1" s="6"/>
    </row>
    <row r="2" spans="1:10" ht="40.049999999999997" customHeight="1" x14ac:dyDescent="0.35">
      <c r="A2" s="5"/>
      <c r="B2" s="1"/>
      <c r="C2" s="6"/>
      <c r="D2" s="6"/>
      <c r="E2" s="6"/>
      <c r="F2" s="6"/>
      <c r="G2" s="6"/>
      <c r="H2" s="6"/>
      <c r="I2" s="6"/>
      <c r="J2" s="6"/>
    </row>
    <row r="3" spans="1:10" ht="22.8" x14ac:dyDescent="0.4">
      <c r="A3" s="24" t="s">
        <v>110</v>
      </c>
      <c r="B3" s="24" t="s">
        <v>255</v>
      </c>
      <c r="C3" s="24"/>
      <c r="D3" s="24"/>
      <c r="E3" s="12">
        <v>1930</v>
      </c>
      <c r="F3" s="17">
        <v>36228</v>
      </c>
      <c r="G3" s="12" t="s">
        <v>7</v>
      </c>
      <c r="H3" s="18">
        <v>1.24E-2</v>
      </c>
      <c r="I3" s="11" t="s">
        <v>249</v>
      </c>
      <c r="J3" s="1"/>
    </row>
    <row r="4" spans="1:10" ht="20.399999999999999" x14ac:dyDescent="0.35">
      <c r="A4" s="1">
        <v>1919</v>
      </c>
      <c r="B4" s="1" t="s">
        <v>248</v>
      </c>
      <c r="C4" s="1"/>
      <c r="D4" s="1"/>
      <c r="E4" s="1">
        <v>1960</v>
      </c>
      <c r="F4" s="17">
        <v>41962</v>
      </c>
      <c r="G4" s="12" t="s">
        <v>8</v>
      </c>
      <c r="H4" s="9">
        <v>0.96609999999999996</v>
      </c>
      <c r="I4" s="11" t="s">
        <v>52</v>
      </c>
      <c r="J4" s="19"/>
    </row>
    <row r="5" spans="1:10" ht="20.399999999999999" x14ac:dyDescent="0.35">
      <c r="A5" s="1">
        <v>1926</v>
      </c>
      <c r="B5" s="1" t="s">
        <v>59</v>
      </c>
      <c r="C5" s="1"/>
      <c r="D5" s="12"/>
      <c r="E5" s="1">
        <v>1990</v>
      </c>
      <c r="F5" s="17">
        <v>36779</v>
      </c>
      <c r="G5" s="12" t="s">
        <v>9</v>
      </c>
      <c r="H5" s="18">
        <v>9.1000000000000004E-3</v>
      </c>
      <c r="I5" s="11" t="s">
        <v>53</v>
      </c>
      <c r="J5" s="1"/>
    </row>
    <row r="6" spans="1:10" ht="20.399999999999999" x14ac:dyDescent="0.35">
      <c r="A6" s="1">
        <v>1941</v>
      </c>
      <c r="B6" s="1" t="s">
        <v>247</v>
      </c>
      <c r="D6" s="1"/>
      <c r="E6" s="1">
        <v>2000</v>
      </c>
      <c r="F6" s="20">
        <v>37275</v>
      </c>
      <c r="G6" s="12" t="s">
        <v>10</v>
      </c>
      <c r="H6" s="18">
        <v>3.5000000000000001E-3</v>
      </c>
      <c r="I6" s="11" t="s">
        <v>55</v>
      </c>
      <c r="J6" s="1"/>
    </row>
    <row r="7" spans="1:10" ht="20.399999999999999" x14ac:dyDescent="0.35">
      <c r="A7" s="1">
        <v>1954</v>
      </c>
      <c r="B7" s="1" t="s">
        <v>250</v>
      </c>
      <c r="C7" s="1"/>
      <c r="D7" s="1"/>
      <c r="E7" s="1">
        <v>2015</v>
      </c>
      <c r="F7" s="20">
        <v>31392</v>
      </c>
      <c r="G7" s="12" t="s">
        <v>11</v>
      </c>
      <c r="H7" s="18">
        <v>8.8999999999999999E-3</v>
      </c>
      <c r="I7" s="11" t="s">
        <v>54</v>
      </c>
      <c r="J7" s="1"/>
    </row>
    <row r="8" spans="1:10" ht="20.399999999999999" x14ac:dyDescent="0.35">
      <c r="A8" s="1">
        <v>1969</v>
      </c>
      <c r="B8" s="1" t="s">
        <v>60</v>
      </c>
      <c r="C8" s="1"/>
      <c r="D8" s="1"/>
      <c r="E8" s="1"/>
      <c r="F8" s="20"/>
      <c r="G8" s="12"/>
      <c r="H8" s="18"/>
      <c r="I8" s="1"/>
      <c r="J8" s="1"/>
    </row>
    <row r="9" spans="1:10" ht="20.399999999999999" x14ac:dyDescent="0.35">
      <c r="C9" s="1"/>
      <c r="D9" s="12"/>
      <c r="E9" s="1"/>
      <c r="F9" s="1"/>
      <c r="G9" s="12" t="s">
        <v>13</v>
      </c>
      <c r="H9" s="21">
        <f>SUM(H3:H7)</f>
        <v>0.99999999999999989</v>
      </c>
      <c r="I9" s="1"/>
      <c r="J9" s="1"/>
    </row>
    <row r="10" spans="1:10" ht="20.399999999999999" x14ac:dyDescent="0.35">
      <c r="A10" s="1" t="s">
        <v>257</v>
      </c>
      <c r="B10" s="1"/>
      <c r="C10" s="1"/>
      <c r="D10" s="1"/>
      <c r="E10" s="1"/>
      <c r="F10" s="1"/>
      <c r="G10" s="1"/>
      <c r="H10" s="1"/>
      <c r="I10" s="1"/>
      <c r="J10" s="1"/>
    </row>
    <row r="11" spans="1:10" ht="20.399999999999999" x14ac:dyDescent="0.35">
      <c r="A11" s="1"/>
      <c r="B11" s="1"/>
      <c r="C11" s="1"/>
      <c r="D11" s="1"/>
      <c r="E11" s="1"/>
      <c r="F11" s="20"/>
      <c r="G11" s="12" t="s">
        <v>12</v>
      </c>
      <c r="H11" s="22">
        <v>32222</v>
      </c>
      <c r="I11" s="1"/>
      <c r="J11" s="1"/>
    </row>
    <row r="12" spans="1:10" ht="20.399999999999999" x14ac:dyDescent="0.35">
      <c r="A12" s="1" t="s">
        <v>256</v>
      </c>
      <c r="B12" s="1"/>
      <c r="C12" s="1"/>
      <c r="D12" s="1"/>
      <c r="E12" s="1"/>
      <c r="F12" s="20"/>
      <c r="G12" s="12"/>
      <c r="H12" s="22"/>
      <c r="I12" s="1"/>
      <c r="J12" s="1"/>
    </row>
    <row r="13" spans="1:10" ht="21" x14ac:dyDescent="0.4">
      <c r="A13" s="1"/>
      <c r="B13" s="1"/>
      <c r="C13" s="1"/>
      <c r="D13" s="1"/>
      <c r="E13" s="1"/>
      <c r="F13" s="4" t="s">
        <v>4</v>
      </c>
      <c r="G13" s="4"/>
      <c r="H13" s="1"/>
      <c r="I13" s="1"/>
      <c r="J13" s="1"/>
    </row>
    <row r="14" spans="1:10" ht="21" x14ac:dyDescent="0.4">
      <c r="A14" s="1"/>
      <c r="B14" s="3" t="s">
        <v>1</v>
      </c>
      <c r="C14" s="3"/>
      <c r="D14" s="3" t="s">
        <v>2</v>
      </c>
      <c r="E14" s="3" t="s">
        <v>3</v>
      </c>
      <c r="F14" s="3" t="s">
        <v>0</v>
      </c>
      <c r="G14" s="3" t="s">
        <v>5</v>
      </c>
      <c r="H14" s="3" t="s">
        <v>14</v>
      </c>
      <c r="I14" s="1"/>
      <c r="J14" s="1"/>
    </row>
    <row r="15" spans="1:10" ht="10.95" customHeight="1" x14ac:dyDescent="0.4">
      <c r="A15" s="1"/>
      <c r="B15" s="3"/>
      <c r="C15" s="3"/>
      <c r="D15" s="3"/>
      <c r="E15" s="3"/>
      <c r="F15" s="3"/>
      <c r="G15" s="1"/>
      <c r="H15" s="1"/>
      <c r="I15" s="1"/>
      <c r="J15" s="1"/>
    </row>
    <row r="16" spans="1:10" ht="20.399999999999999" x14ac:dyDescent="0.35">
      <c r="A16" s="1"/>
      <c r="B16" s="1" t="s">
        <v>31</v>
      </c>
      <c r="C16" s="1"/>
      <c r="D16" s="1" t="s">
        <v>32</v>
      </c>
      <c r="E16" s="1">
        <v>60620</v>
      </c>
      <c r="F16" s="1"/>
      <c r="G16" s="1">
        <v>2011</v>
      </c>
      <c r="H16" s="1" t="s">
        <v>246</v>
      </c>
      <c r="I16" s="1"/>
      <c r="J16" s="1"/>
    </row>
    <row r="17" spans="1:10" ht="20.399999999999999" x14ac:dyDescent="0.35">
      <c r="A17" s="1">
        <v>1</v>
      </c>
      <c r="B17" s="1" t="s">
        <v>30</v>
      </c>
      <c r="C17" s="1"/>
      <c r="D17" s="1" t="s">
        <v>45</v>
      </c>
      <c r="E17" s="1">
        <v>60620</v>
      </c>
      <c r="F17" s="1">
        <v>1948</v>
      </c>
      <c r="G17" s="1">
        <v>1954</v>
      </c>
      <c r="H17" s="1" t="s">
        <v>46</v>
      </c>
      <c r="I17" s="1"/>
      <c r="J17" s="1"/>
    </row>
    <row r="18" spans="1:10" ht="20.399999999999999" x14ac:dyDescent="0.35">
      <c r="A18" s="1">
        <f t="shared" ref="A18:A19" si="0">1+A17</f>
        <v>2</v>
      </c>
      <c r="B18" s="1" t="s">
        <v>258</v>
      </c>
      <c r="C18" s="1"/>
      <c r="D18" s="1" t="s">
        <v>47</v>
      </c>
      <c r="E18" s="1">
        <v>60620</v>
      </c>
      <c r="F18" s="1">
        <v>1949</v>
      </c>
      <c r="G18" s="1">
        <v>2003</v>
      </c>
      <c r="H18" s="1" t="s">
        <v>48</v>
      </c>
      <c r="I18" s="1"/>
      <c r="J18" s="1"/>
    </row>
    <row r="19" spans="1:10" ht="20.399999999999999" x14ac:dyDescent="0.35">
      <c r="A19" s="1">
        <f t="shared" si="0"/>
        <v>3</v>
      </c>
      <c r="B19" s="1" t="s">
        <v>259</v>
      </c>
      <c r="C19" s="1"/>
      <c r="D19" s="1" t="s">
        <v>47</v>
      </c>
      <c r="E19" s="1">
        <v>60620</v>
      </c>
      <c r="F19" s="1"/>
      <c r="G19" s="1">
        <v>1987</v>
      </c>
      <c r="H19" s="1" t="s">
        <v>49</v>
      </c>
      <c r="I19" s="1"/>
      <c r="J19" s="1"/>
    </row>
    <row r="20" spans="1:10" ht="20.399999999999999" x14ac:dyDescent="0.35">
      <c r="A20" s="1">
        <f>1+A19</f>
        <v>4</v>
      </c>
      <c r="B20" s="1" t="s">
        <v>61</v>
      </c>
      <c r="C20" s="1"/>
      <c r="D20" s="1" t="s">
        <v>62</v>
      </c>
      <c r="E20" s="1">
        <v>60619</v>
      </c>
      <c r="F20" s="1" t="s">
        <v>127</v>
      </c>
      <c r="G20" s="1" t="s">
        <v>67</v>
      </c>
      <c r="H20" s="1" t="s">
        <v>66</v>
      </c>
      <c r="I20" s="1"/>
      <c r="J20" s="1"/>
    </row>
    <row r="21" spans="1:10" ht="20.399999999999999" x14ac:dyDescent="0.35">
      <c r="A21" s="1">
        <f>1+A20</f>
        <v>5</v>
      </c>
      <c r="B21" s="1" t="s">
        <v>40</v>
      </c>
      <c r="C21" s="1"/>
      <c r="D21" s="1" t="s">
        <v>41</v>
      </c>
      <c r="E21" s="1">
        <v>60620</v>
      </c>
      <c r="F21" s="1"/>
      <c r="G21" s="12" t="s">
        <v>25</v>
      </c>
      <c r="H21" s="1" t="s">
        <v>42</v>
      </c>
      <c r="I21" s="1"/>
      <c r="J21" s="1"/>
    </row>
    <row r="22" spans="1:10" ht="20.399999999999999" x14ac:dyDescent="0.35">
      <c r="A22" s="1">
        <f t="shared" ref="A22:A39" si="1">1+A21</f>
        <v>6</v>
      </c>
      <c r="B22" s="1" t="s">
        <v>212</v>
      </c>
      <c r="D22" s="1" t="s">
        <v>213</v>
      </c>
      <c r="E22" s="1">
        <v>60619</v>
      </c>
      <c r="F22" s="1">
        <v>1929</v>
      </c>
      <c r="G22" s="12"/>
      <c r="H22" s="1" t="s">
        <v>214</v>
      </c>
      <c r="I22" s="1"/>
      <c r="J22" s="1"/>
    </row>
    <row r="23" spans="1:10" ht="20.399999999999999" x14ac:dyDescent="0.35">
      <c r="A23" s="1">
        <f t="shared" si="1"/>
        <v>7</v>
      </c>
      <c r="B23" s="1" t="s">
        <v>236</v>
      </c>
      <c r="C23" s="1"/>
      <c r="D23" s="1" t="s">
        <v>245</v>
      </c>
      <c r="E23" s="1">
        <v>60619</v>
      </c>
      <c r="G23" s="12" t="s">
        <v>238</v>
      </c>
      <c r="H23" s="1" t="s">
        <v>237</v>
      </c>
      <c r="I23" s="1"/>
      <c r="J23" s="1"/>
    </row>
    <row r="24" spans="1:10" ht="20.399999999999999" x14ac:dyDescent="0.35">
      <c r="A24" s="1">
        <f t="shared" si="1"/>
        <v>8</v>
      </c>
      <c r="B24" s="1" t="s">
        <v>155</v>
      </c>
      <c r="C24" s="1"/>
      <c r="D24" s="1" t="s">
        <v>154</v>
      </c>
      <c r="E24" s="1">
        <v>60619</v>
      </c>
      <c r="F24" s="1"/>
      <c r="G24" s="1">
        <v>1929</v>
      </c>
      <c r="H24" s="1" t="s">
        <v>156</v>
      </c>
      <c r="I24" s="1"/>
      <c r="J24" s="1"/>
    </row>
    <row r="25" spans="1:10" ht="20.399999999999999" x14ac:dyDescent="0.35">
      <c r="A25" s="1">
        <f t="shared" si="1"/>
        <v>9</v>
      </c>
      <c r="B25" s="1" t="s">
        <v>58</v>
      </c>
      <c r="C25" s="1"/>
      <c r="D25" s="1" t="s">
        <v>57</v>
      </c>
      <c r="E25" s="1">
        <v>60619</v>
      </c>
      <c r="F25" s="1">
        <v>1928</v>
      </c>
      <c r="G25" s="1"/>
      <c r="H25" s="15" t="s">
        <v>56</v>
      </c>
      <c r="I25" s="1"/>
      <c r="J25" s="1"/>
    </row>
    <row r="26" spans="1:10" ht="20.399999999999999" x14ac:dyDescent="0.35">
      <c r="A26" s="1">
        <f t="shared" si="1"/>
        <v>10</v>
      </c>
      <c r="B26" s="1" t="s">
        <v>244</v>
      </c>
      <c r="C26" s="1"/>
      <c r="D26" s="1" t="s">
        <v>95</v>
      </c>
      <c r="E26" s="1">
        <v>60619</v>
      </c>
      <c r="F26" s="1">
        <v>1929</v>
      </c>
      <c r="G26" s="12">
        <v>1930</v>
      </c>
      <c r="H26" s="8" t="s">
        <v>243</v>
      </c>
      <c r="I26" s="1"/>
      <c r="J26" s="1"/>
    </row>
    <row r="27" spans="1:10" ht="20.399999999999999" x14ac:dyDescent="0.35">
      <c r="A27" s="1">
        <f t="shared" si="1"/>
        <v>11</v>
      </c>
      <c r="B27" s="1" t="s">
        <v>122</v>
      </c>
      <c r="C27" s="1"/>
      <c r="D27" s="1" t="s">
        <v>120</v>
      </c>
      <c r="E27" s="1">
        <v>60619</v>
      </c>
      <c r="F27" s="12">
        <v>1961</v>
      </c>
      <c r="G27" s="1" t="s">
        <v>121</v>
      </c>
      <c r="H27" s="25" t="s">
        <v>123</v>
      </c>
      <c r="I27" s="1"/>
      <c r="J27" s="1"/>
    </row>
    <row r="28" spans="1:10" ht="20.399999999999999" x14ac:dyDescent="0.35">
      <c r="A28" s="1">
        <f t="shared" si="1"/>
        <v>12</v>
      </c>
      <c r="B28" s="1" t="s">
        <v>124</v>
      </c>
      <c r="C28" s="1"/>
      <c r="D28" s="1" t="s">
        <v>120</v>
      </c>
      <c r="E28" s="1">
        <v>60619</v>
      </c>
      <c r="F28" s="12">
        <v>2009</v>
      </c>
      <c r="G28" s="12">
        <v>2011</v>
      </c>
      <c r="H28" s="8" t="s">
        <v>125</v>
      </c>
      <c r="I28" s="1"/>
      <c r="J28" s="1"/>
    </row>
    <row r="29" spans="1:10" ht="20.399999999999999" x14ac:dyDescent="0.35">
      <c r="A29" s="1">
        <f t="shared" si="1"/>
        <v>13</v>
      </c>
      <c r="B29" s="1" t="s">
        <v>116</v>
      </c>
      <c r="C29" s="1"/>
      <c r="D29" s="1" t="s">
        <v>118</v>
      </c>
      <c r="E29" s="1">
        <v>60619</v>
      </c>
      <c r="F29" s="12">
        <v>1967</v>
      </c>
      <c r="G29" s="12" t="s">
        <v>119</v>
      </c>
      <c r="H29" s="1" t="s">
        <v>117</v>
      </c>
      <c r="I29" s="1"/>
      <c r="J29" s="1"/>
    </row>
    <row r="30" spans="1:10" ht="20.399999999999999" x14ac:dyDescent="0.35">
      <c r="A30" s="1">
        <f t="shared" si="1"/>
        <v>14</v>
      </c>
      <c r="B30" s="1" t="s">
        <v>157</v>
      </c>
      <c r="C30" s="1"/>
      <c r="D30" s="1" t="s">
        <v>153</v>
      </c>
      <c r="E30" s="1">
        <v>60619</v>
      </c>
      <c r="F30" s="12"/>
      <c r="G30" s="12" t="s">
        <v>27</v>
      </c>
      <c r="H30" s="1" t="s">
        <v>158</v>
      </c>
      <c r="I30" s="1"/>
      <c r="J30" s="1"/>
    </row>
    <row r="31" spans="1:10" ht="20.399999999999999" x14ac:dyDescent="0.35">
      <c r="A31" s="1">
        <f t="shared" si="1"/>
        <v>15</v>
      </c>
      <c r="B31" s="1" t="s">
        <v>252</v>
      </c>
      <c r="D31" s="1" t="s">
        <v>253</v>
      </c>
      <c r="E31" s="1">
        <v>60619</v>
      </c>
      <c r="F31" s="12">
        <v>1975</v>
      </c>
      <c r="G31" s="1"/>
      <c r="H31" s="1" t="s">
        <v>254</v>
      </c>
      <c r="I31" s="1"/>
      <c r="J31" s="1"/>
    </row>
    <row r="32" spans="1:10" ht="20.399999999999999" x14ac:dyDescent="0.35">
      <c r="A32" s="1">
        <f t="shared" si="1"/>
        <v>16</v>
      </c>
      <c r="B32" s="1" t="s">
        <v>109</v>
      </c>
      <c r="D32" s="1" t="s">
        <v>108</v>
      </c>
      <c r="E32" s="1">
        <v>60619</v>
      </c>
      <c r="F32" s="12" t="s">
        <v>110</v>
      </c>
      <c r="G32" s="1">
        <v>1913</v>
      </c>
      <c r="H32" s="1" t="s">
        <v>111</v>
      </c>
      <c r="I32" s="1"/>
      <c r="J32" s="1"/>
    </row>
    <row r="33" spans="1:10" ht="20.399999999999999" x14ac:dyDescent="0.35">
      <c r="A33" s="1">
        <f t="shared" si="1"/>
        <v>17</v>
      </c>
      <c r="B33" s="1" t="s">
        <v>184</v>
      </c>
      <c r="C33" s="1"/>
      <c r="D33" s="1" t="s">
        <v>182</v>
      </c>
      <c r="E33" s="1">
        <v>60619</v>
      </c>
      <c r="F33" s="16" t="s">
        <v>97</v>
      </c>
      <c r="G33" s="12">
        <v>2012</v>
      </c>
      <c r="H33" s="8" t="s">
        <v>183</v>
      </c>
      <c r="I33" s="1"/>
      <c r="J33" s="1"/>
    </row>
    <row r="34" spans="1:10" ht="20.399999999999999" x14ac:dyDescent="0.35">
      <c r="A34" s="1">
        <f t="shared" si="1"/>
        <v>18</v>
      </c>
      <c r="B34" s="1" t="s">
        <v>141</v>
      </c>
      <c r="C34" s="1"/>
      <c r="D34" s="1" t="s">
        <v>145</v>
      </c>
      <c r="E34" s="1">
        <v>60619</v>
      </c>
      <c r="F34" s="12">
        <v>1898</v>
      </c>
      <c r="G34" s="26" t="s">
        <v>0</v>
      </c>
      <c r="H34" s="1" t="s">
        <v>146</v>
      </c>
      <c r="I34" s="1"/>
      <c r="J34" s="1"/>
    </row>
    <row r="35" spans="1:10" ht="20.399999999999999" x14ac:dyDescent="0.35">
      <c r="A35" s="1">
        <f t="shared" si="1"/>
        <v>19</v>
      </c>
      <c r="B35" s="1" t="s">
        <v>147</v>
      </c>
      <c r="C35" s="1"/>
      <c r="D35" s="1" t="s">
        <v>149</v>
      </c>
      <c r="E35" s="1">
        <v>60619</v>
      </c>
      <c r="F35" s="1"/>
      <c r="G35" s="12" t="s">
        <v>25</v>
      </c>
      <c r="H35" s="1" t="s">
        <v>148</v>
      </c>
      <c r="I35" s="1"/>
      <c r="J35" s="1"/>
    </row>
    <row r="36" spans="1:10" ht="20.399999999999999" x14ac:dyDescent="0.35">
      <c r="A36" s="1">
        <f t="shared" si="1"/>
        <v>20</v>
      </c>
      <c r="B36" s="1" t="s">
        <v>142</v>
      </c>
      <c r="C36" s="1"/>
      <c r="D36" s="1" t="s">
        <v>143</v>
      </c>
      <c r="E36" s="1">
        <v>60619</v>
      </c>
      <c r="F36" s="12"/>
      <c r="G36" s="12" t="s">
        <v>100</v>
      </c>
      <c r="H36" s="1" t="s">
        <v>144</v>
      </c>
      <c r="I36" s="1"/>
      <c r="J36" s="1"/>
    </row>
    <row r="37" spans="1:10" ht="20.399999999999999" x14ac:dyDescent="0.35">
      <c r="A37" s="1">
        <f t="shared" si="1"/>
        <v>21</v>
      </c>
      <c r="B37" s="1" t="s">
        <v>138</v>
      </c>
      <c r="D37" s="1" t="s">
        <v>139</v>
      </c>
      <c r="E37" s="1">
        <v>60619</v>
      </c>
      <c r="F37" s="1">
        <v>1907</v>
      </c>
      <c r="G37" s="1">
        <v>1911</v>
      </c>
      <c r="H37" s="1" t="s">
        <v>140</v>
      </c>
      <c r="I37" s="1"/>
      <c r="J37" s="1"/>
    </row>
    <row r="38" spans="1:10" ht="20.399999999999999" x14ac:dyDescent="0.35">
      <c r="A38" s="1">
        <f t="shared" si="1"/>
        <v>22</v>
      </c>
      <c r="B38" s="1" t="s">
        <v>128</v>
      </c>
      <c r="C38" s="1"/>
      <c r="D38" s="1" t="s">
        <v>126</v>
      </c>
      <c r="E38" s="1">
        <v>60619</v>
      </c>
      <c r="F38" s="1"/>
      <c r="G38" s="1">
        <v>1961</v>
      </c>
      <c r="H38" s="1" t="s">
        <v>129</v>
      </c>
      <c r="I38" s="1"/>
      <c r="J38" s="1"/>
    </row>
    <row r="39" spans="1:10" ht="20.399999999999999" x14ac:dyDescent="0.35">
      <c r="A39" s="1">
        <f t="shared" si="1"/>
        <v>23</v>
      </c>
      <c r="B39" s="1" t="s">
        <v>64</v>
      </c>
      <c r="C39" s="1"/>
      <c r="D39" s="1" t="s">
        <v>63</v>
      </c>
      <c r="E39" s="1">
        <v>60620</v>
      </c>
      <c r="F39" s="1">
        <v>1913</v>
      </c>
      <c r="G39" s="1">
        <v>1930</v>
      </c>
      <c r="H39" s="1" t="s">
        <v>65</v>
      </c>
      <c r="I39" s="1"/>
      <c r="J39" s="1"/>
    </row>
    <row r="40" spans="1:10" ht="20.399999999999999" x14ac:dyDescent="0.35">
      <c r="A40" s="1"/>
      <c r="B40" s="1" t="s">
        <v>88</v>
      </c>
      <c r="C40" s="1"/>
      <c r="D40" s="1" t="s">
        <v>89</v>
      </c>
      <c r="E40" s="1">
        <v>60620</v>
      </c>
      <c r="F40" s="1">
        <v>2015</v>
      </c>
      <c r="G40" s="12"/>
      <c r="H40" s="1" t="s">
        <v>90</v>
      </c>
      <c r="I40" s="1"/>
      <c r="J40" s="1"/>
    </row>
    <row r="41" spans="1:10" ht="20.399999999999999" x14ac:dyDescent="0.35">
      <c r="A41" s="1"/>
      <c r="B41" s="1" t="s">
        <v>85</v>
      </c>
      <c r="C41" s="1"/>
      <c r="D41" s="1" t="s">
        <v>86</v>
      </c>
      <c r="E41" s="1">
        <v>60619</v>
      </c>
      <c r="F41" s="1">
        <v>2009</v>
      </c>
      <c r="G41" s="12"/>
      <c r="H41" s="1" t="s">
        <v>87</v>
      </c>
      <c r="I41" s="1"/>
      <c r="J41" s="1"/>
    </row>
    <row r="42" spans="1:10" ht="20.399999999999999" x14ac:dyDescent="0.35">
      <c r="A42" s="1"/>
      <c r="J42" s="1"/>
    </row>
    <row r="43" spans="1:10" ht="20.399999999999999" x14ac:dyDescent="0.35">
      <c r="A43" s="1"/>
      <c r="B43" s="1"/>
      <c r="C43" s="1" t="s">
        <v>15</v>
      </c>
      <c r="D43" s="1">
        <v>10.33</v>
      </c>
      <c r="E43" s="1" t="s">
        <v>16</v>
      </c>
      <c r="F43" s="1"/>
      <c r="G43" s="1"/>
      <c r="H43" s="1"/>
      <c r="I43" s="1"/>
      <c r="J43" s="1"/>
    </row>
    <row r="44" spans="1:10" ht="10.95" customHeight="1" x14ac:dyDescent="0.35">
      <c r="A44" s="1"/>
      <c r="B44" s="1"/>
      <c r="C44" s="1"/>
      <c r="D44" s="1"/>
      <c r="E44" s="1"/>
      <c r="F44" s="1"/>
      <c r="G44" s="1"/>
      <c r="H44" s="1" t="s">
        <v>17</v>
      </c>
      <c r="I44" s="1"/>
      <c r="J44" s="1"/>
    </row>
    <row r="45" spans="1:10" ht="21" x14ac:dyDescent="0.4">
      <c r="A45" s="1">
        <v>7</v>
      </c>
      <c r="B45" s="1" t="s">
        <v>18</v>
      </c>
      <c r="C45" s="1" t="s">
        <v>19</v>
      </c>
      <c r="D45" s="1" t="s">
        <v>50</v>
      </c>
      <c r="E45" s="1"/>
      <c r="F45" s="3"/>
      <c r="G45" s="1">
        <v>1</v>
      </c>
      <c r="H45" s="1" t="s">
        <v>240</v>
      </c>
      <c r="I45" s="1"/>
      <c r="J45" s="1"/>
    </row>
    <row r="46" spans="1:10" ht="21" x14ac:dyDescent="0.4">
      <c r="A46" s="1">
        <v>4</v>
      </c>
      <c r="B46" s="1" t="s">
        <v>20</v>
      </c>
      <c r="C46" s="1" t="s">
        <v>21</v>
      </c>
      <c r="D46" s="1" t="s">
        <v>51</v>
      </c>
      <c r="E46" s="1"/>
      <c r="F46" s="3"/>
      <c r="G46" s="1">
        <v>1</v>
      </c>
      <c r="H46" s="1" t="s">
        <v>239</v>
      </c>
      <c r="I46" s="1"/>
      <c r="J46" s="1"/>
    </row>
    <row r="47" spans="1:10" ht="21" x14ac:dyDescent="0.4">
      <c r="A47" s="1">
        <v>6</v>
      </c>
      <c r="B47" s="1" t="s">
        <v>22</v>
      </c>
      <c r="C47" s="1" t="s">
        <v>23</v>
      </c>
      <c r="D47" s="1" t="s">
        <v>51</v>
      </c>
      <c r="E47" s="1"/>
      <c r="F47" s="3"/>
      <c r="G47" s="1">
        <v>1</v>
      </c>
      <c r="H47" s="1" t="s">
        <v>26</v>
      </c>
      <c r="I47" s="1"/>
      <c r="J47" s="1"/>
    </row>
    <row r="48" spans="1:10" ht="21" x14ac:dyDescent="0.4">
      <c r="A48" s="1">
        <v>2</v>
      </c>
      <c r="B48" s="1" t="s">
        <v>241</v>
      </c>
      <c r="C48" s="2" t="s">
        <v>24</v>
      </c>
      <c r="D48" s="1" t="s">
        <v>51</v>
      </c>
      <c r="E48" s="1"/>
      <c r="F48" s="3"/>
      <c r="G48" s="1">
        <v>1</v>
      </c>
      <c r="H48" s="1" t="s">
        <v>254</v>
      </c>
      <c r="I48" s="1"/>
      <c r="J48" s="1"/>
    </row>
    <row r="49" spans="1:14" ht="21" x14ac:dyDescent="0.4">
      <c r="A49" s="1"/>
      <c r="B49" s="1"/>
      <c r="C49" s="2"/>
      <c r="D49" s="1"/>
      <c r="E49" s="1"/>
      <c r="F49" s="3"/>
      <c r="G49" s="1">
        <f>SUM(A45:A48)+SUM(G45:G48)</f>
        <v>23</v>
      </c>
      <c r="H49" s="1" t="s">
        <v>13</v>
      </c>
      <c r="I49" s="1"/>
      <c r="J49" s="1"/>
    </row>
    <row r="50" spans="1:14" ht="21" x14ac:dyDescent="0.4">
      <c r="A50" s="1"/>
      <c r="B50" s="1"/>
      <c r="C50" s="2"/>
      <c r="D50" s="1"/>
      <c r="E50" s="1"/>
      <c r="F50" s="3"/>
      <c r="G50" s="1"/>
      <c r="H50" s="1"/>
      <c r="I50" s="1"/>
      <c r="J50" s="1"/>
    </row>
    <row r="51" spans="1:14" ht="30" x14ac:dyDescent="0.5">
      <c r="A51" s="7" t="s">
        <v>242</v>
      </c>
      <c r="B51" s="10"/>
      <c r="C51" s="10"/>
      <c r="D51" s="10"/>
      <c r="E51" s="10"/>
      <c r="F51" s="1"/>
      <c r="G51" s="1"/>
      <c r="H51" s="1"/>
      <c r="I51" s="1"/>
      <c r="J51" s="1"/>
    </row>
    <row r="52" spans="1:14" ht="21" x14ac:dyDescent="0.4">
      <c r="A52" s="1"/>
      <c r="B52" s="1"/>
      <c r="C52" s="1"/>
      <c r="D52" s="1"/>
      <c r="E52" s="1"/>
      <c r="F52" s="4" t="s">
        <v>4</v>
      </c>
      <c r="G52" s="4"/>
      <c r="H52" s="1"/>
      <c r="I52" s="1"/>
      <c r="J52" s="1"/>
    </row>
    <row r="53" spans="1:14" ht="21" x14ac:dyDescent="0.4">
      <c r="A53" s="1"/>
      <c r="B53" s="3" t="s">
        <v>1</v>
      </c>
      <c r="C53" s="1"/>
      <c r="D53" s="3" t="s">
        <v>2</v>
      </c>
      <c r="E53" s="3" t="s">
        <v>3</v>
      </c>
      <c r="F53" s="3" t="s">
        <v>0</v>
      </c>
      <c r="G53" s="3" t="s">
        <v>5</v>
      </c>
      <c r="H53" s="3" t="s">
        <v>6</v>
      </c>
      <c r="I53" s="1"/>
      <c r="J53" s="1"/>
    </row>
    <row r="54" spans="1:14" ht="9.9" customHeight="1" x14ac:dyDescent="0.4">
      <c r="A54" s="1"/>
      <c r="B54" s="3"/>
      <c r="C54" s="3"/>
      <c r="D54" s="3"/>
      <c r="E54" s="3"/>
      <c r="F54" s="1"/>
      <c r="G54" s="1"/>
      <c r="H54" s="1"/>
      <c r="I54" s="1"/>
      <c r="J54" s="1"/>
    </row>
    <row r="55" spans="1:14" ht="20.399999999999999" x14ac:dyDescent="0.35">
      <c r="A55" s="2">
        <v>1</v>
      </c>
      <c r="B55" s="1" t="s">
        <v>35</v>
      </c>
      <c r="C55" s="1"/>
      <c r="D55" s="1" t="s">
        <v>37</v>
      </c>
      <c r="E55" s="1">
        <v>60620</v>
      </c>
      <c r="F55" s="1"/>
      <c r="G55" s="16" t="s">
        <v>27</v>
      </c>
      <c r="H55" s="1" t="s">
        <v>38</v>
      </c>
      <c r="I55" s="1"/>
      <c r="J55" s="1"/>
      <c r="K55" s="1"/>
      <c r="L55" s="1"/>
      <c r="M55" s="1"/>
      <c r="N55" s="1"/>
    </row>
    <row r="56" spans="1:14" ht="20.399999999999999" x14ac:dyDescent="0.35">
      <c r="A56" s="2">
        <f t="shared" ref="A56:A92" si="2">1+A55</f>
        <v>2</v>
      </c>
      <c r="B56" s="1" t="s">
        <v>74</v>
      </c>
      <c r="C56" s="1"/>
      <c r="D56" s="1" t="s">
        <v>73</v>
      </c>
      <c r="E56" s="1">
        <v>60619</v>
      </c>
      <c r="F56" s="1"/>
      <c r="G56" s="16" t="s">
        <v>36</v>
      </c>
      <c r="H56" s="23" t="s">
        <v>75</v>
      </c>
      <c r="I56" s="1"/>
      <c r="J56" s="1"/>
      <c r="K56" s="1"/>
      <c r="L56" s="1"/>
      <c r="M56" s="1"/>
      <c r="N56" s="1"/>
    </row>
    <row r="57" spans="1:14" ht="20.399999999999999" x14ac:dyDescent="0.35">
      <c r="A57" s="2">
        <f t="shared" si="2"/>
        <v>3</v>
      </c>
      <c r="B57" s="1" t="s">
        <v>76</v>
      </c>
      <c r="C57" s="1"/>
      <c r="D57" s="1" t="s">
        <v>77</v>
      </c>
      <c r="E57" s="1">
        <v>60619</v>
      </c>
      <c r="F57" s="12"/>
      <c r="G57" s="16" t="s">
        <v>96</v>
      </c>
      <c r="H57" s="1" t="s">
        <v>78</v>
      </c>
      <c r="I57" s="1"/>
      <c r="J57" s="1"/>
      <c r="K57" s="1"/>
      <c r="L57" s="1"/>
      <c r="M57" s="1"/>
      <c r="N57" s="1"/>
    </row>
    <row r="58" spans="1:14" ht="20.399999999999999" x14ac:dyDescent="0.35">
      <c r="A58" s="2">
        <f t="shared" si="2"/>
        <v>4</v>
      </c>
      <c r="B58" s="1" t="s">
        <v>79</v>
      </c>
      <c r="C58" s="1"/>
      <c r="D58" s="1" t="s">
        <v>80</v>
      </c>
      <c r="E58" s="1">
        <v>60619</v>
      </c>
      <c r="F58" s="12"/>
      <c r="G58" s="16" t="s">
        <v>27</v>
      </c>
      <c r="H58" s="13" t="s">
        <v>81</v>
      </c>
      <c r="I58" s="1"/>
      <c r="J58" s="1"/>
      <c r="K58" s="1"/>
      <c r="L58" s="1"/>
      <c r="M58" s="1"/>
      <c r="N58" s="1"/>
    </row>
    <row r="59" spans="1:14" ht="20.399999999999999" x14ac:dyDescent="0.35">
      <c r="A59" s="2">
        <f t="shared" si="2"/>
        <v>5</v>
      </c>
      <c r="B59" s="1" t="s">
        <v>83</v>
      </c>
      <c r="C59" s="1"/>
      <c r="D59" s="1" t="s">
        <v>82</v>
      </c>
      <c r="E59" s="1">
        <v>60619</v>
      </c>
      <c r="F59" s="1"/>
      <c r="G59" s="14" t="s">
        <v>25</v>
      </c>
      <c r="H59" s="8" t="s">
        <v>91</v>
      </c>
      <c r="I59" s="1"/>
      <c r="J59" s="1"/>
      <c r="K59" s="1"/>
      <c r="L59" s="1"/>
      <c r="M59" s="1"/>
      <c r="N59" s="1"/>
    </row>
    <row r="60" spans="1:14" ht="20.399999999999999" x14ac:dyDescent="0.35">
      <c r="A60" s="2">
        <f t="shared" si="2"/>
        <v>6</v>
      </c>
      <c r="B60" s="1" t="s">
        <v>92</v>
      </c>
      <c r="C60" s="1"/>
      <c r="D60" s="1" t="s">
        <v>93</v>
      </c>
      <c r="E60" s="1">
        <v>60619</v>
      </c>
      <c r="F60" s="1"/>
      <c r="G60" s="14" t="s">
        <v>28</v>
      </c>
      <c r="H60" s="8" t="s">
        <v>94</v>
      </c>
      <c r="I60" s="1"/>
      <c r="J60" s="1"/>
      <c r="K60" s="1"/>
      <c r="L60" s="1"/>
      <c r="M60" s="1"/>
      <c r="N60" s="1"/>
    </row>
    <row r="61" spans="1:14" ht="20.399999999999999" x14ac:dyDescent="0.35">
      <c r="A61" s="2">
        <f t="shared" si="2"/>
        <v>7</v>
      </c>
      <c r="B61" s="1" t="s">
        <v>98</v>
      </c>
      <c r="D61" s="1" t="s">
        <v>99</v>
      </c>
      <c r="E61" s="1">
        <v>60619</v>
      </c>
      <c r="F61" s="1"/>
      <c r="G61" s="14" t="s">
        <v>100</v>
      </c>
      <c r="H61" s="1" t="s">
        <v>101</v>
      </c>
      <c r="I61" s="1"/>
      <c r="J61" s="1"/>
      <c r="K61" s="1"/>
      <c r="L61" s="1"/>
      <c r="M61" s="1"/>
      <c r="N61" s="1"/>
    </row>
    <row r="62" spans="1:14" ht="20.399999999999999" x14ac:dyDescent="0.35">
      <c r="A62" s="2">
        <f t="shared" si="2"/>
        <v>8</v>
      </c>
      <c r="B62" s="1" t="s">
        <v>102</v>
      </c>
      <c r="C62" s="1"/>
      <c r="D62" s="1" t="s">
        <v>103</v>
      </c>
      <c r="E62" s="1">
        <v>60619</v>
      </c>
      <c r="F62" s="1"/>
      <c r="G62" s="14" t="s">
        <v>25</v>
      </c>
      <c r="H62" s="8" t="s">
        <v>104</v>
      </c>
      <c r="I62" s="1"/>
      <c r="J62" s="1"/>
      <c r="K62" s="1"/>
      <c r="L62" s="1"/>
      <c r="M62" s="1"/>
      <c r="N62" s="1"/>
    </row>
    <row r="63" spans="1:14" ht="20.399999999999999" x14ac:dyDescent="0.35">
      <c r="A63" s="2">
        <f t="shared" si="2"/>
        <v>9</v>
      </c>
      <c r="B63" s="1" t="s">
        <v>105</v>
      </c>
      <c r="C63" s="1"/>
      <c r="D63" s="1" t="s">
        <v>106</v>
      </c>
      <c r="E63" s="1">
        <v>60619</v>
      </c>
      <c r="F63" s="1"/>
      <c r="G63" s="14" t="s">
        <v>97</v>
      </c>
      <c r="H63" s="8" t="s">
        <v>107</v>
      </c>
      <c r="I63" s="1"/>
      <c r="J63" s="1"/>
      <c r="K63" s="1"/>
      <c r="L63" s="1"/>
      <c r="M63" s="1"/>
      <c r="N63" s="1"/>
    </row>
    <row r="64" spans="1:14" ht="20.399999999999999" x14ac:dyDescent="0.35">
      <c r="A64" s="2">
        <f t="shared" si="2"/>
        <v>10</v>
      </c>
      <c r="B64" s="1" t="s">
        <v>112</v>
      </c>
      <c r="C64" s="1"/>
      <c r="D64" s="1" t="s">
        <v>113</v>
      </c>
      <c r="E64" s="1">
        <v>60619</v>
      </c>
      <c r="F64" s="1"/>
      <c r="G64" s="14" t="s">
        <v>114</v>
      </c>
      <c r="H64" s="8" t="s">
        <v>115</v>
      </c>
      <c r="I64" s="1"/>
      <c r="J64" s="1"/>
      <c r="K64" s="1"/>
      <c r="L64" s="1"/>
      <c r="M64" s="1"/>
      <c r="N64" s="1"/>
    </row>
    <row r="65" spans="1:14" ht="20.399999999999999" x14ac:dyDescent="0.35">
      <c r="A65" s="2">
        <f t="shared" si="2"/>
        <v>11</v>
      </c>
      <c r="B65" s="1" t="s">
        <v>130</v>
      </c>
      <c r="C65" s="1"/>
      <c r="D65" s="1" t="s">
        <v>131</v>
      </c>
      <c r="E65" s="1">
        <v>60619</v>
      </c>
      <c r="F65" s="1"/>
      <c r="G65" s="14"/>
      <c r="H65" s="8" t="s">
        <v>132</v>
      </c>
      <c r="I65" s="1"/>
      <c r="J65" s="1"/>
      <c r="K65" s="1"/>
      <c r="L65" s="1"/>
      <c r="M65" s="1"/>
      <c r="N65" s="1"/>
    </row>
    <row r="66" spans="1:14" ht="20.399999999999999" x14ac:dyDescent="0.35">
      <c r="A66" s="2">
        <f t="shared" si="2"/>
        <v>12</v>
      </c>
      <c r="B66" s="1" t="s">
        <v>133</v>
      </c>
      <c r="C66" s="1"/>
      <c r="D66" s="1" t="s">
        <v>134</v>
      </c>
      <c r="E66" s="1">
        <v>60619</v>
      </c>
      <c r="F66" s="1"/>
      <c r="G66" s="14" t="s">
        <v>27</v>
      </c>
      <c r="H66" s="8" t="s">
        <v>135</v>
      </c>
      <c r="I66" s="1"/>
      <c r="J66" s="1"/>
      <c r="K66" s="1"/>
      <c r="L66" s="1"/>
      <c r="M66" s="1"/>
      <c r="N66" s="1"/>
    </row>
    <row r="67" spans="1:14" ht="20.399999999999999" x14ac:dyDescent="0.35">
      <c r="A67" s="2">
        <f t="shared" si="2"/>
        <v>13</v>
      </c>
      <c r="B67" s="1" t="s">
        <v>150</v>
      </c>
      <c r="C67" s="1"/>
      <c r="D67" s="1" t="s">
        <v>151</v>
      </c>
      <c r="E67" s="1">
        <v>60619</v>
      </c>
      <c r="F67" s="1"/>
      <c r="G67" s="14"/>
      <c r="H67" s="8" t="s">
        <v>152</v>
      </c>
      <c r="I67" s="1"/>
      <c r="J67" s="1"/>
      <c r="K67" s="1"/>
      <c r="L67" s="1"/>
      <c r="M67" s="1"/>
      <c r="N67" s="1"/>
    </row>
    <row r="68" spans="1:14" ht="20.399999999999999" x14ac:dyDescent="0.35">
      <c r="A68" s="2">
        <f t="shared" si="2"/>
        <v>14</v>
      </c>
      <c r="B68" s="1" t="s">
        <v>168</v>
      </c>
      <c r="D68" s="1" t="s">
        <v>164</v>
      </c>
      <c r="E68" s="1">
        <v>60619</v>
      </c>
      <c r="F68" s="1"/>
      <c r="G68" s="1" t="s">
        <v>167</v>
      </c>
      <c r="H68" s="1" t="s">
        <v>137</v>
      </c>
      <c r="I68" s="1"/>
      <c r="J68" s="1"/>
      <c r="K68" s="1"/>
      <c r="L68" s="1"/>
      <c r="M68" s="1"/>
      <c r="N68" s="1"/>
    </row>
    <row r="69" spans="1:14" ht="20.399999999999999" x14ac:dyDescent="0.35">
      <c r="A69" s="2">
        <f t="shared" si="2"/>
        <v>15</v>
      </c>
      <c r="B69" s="1" t="s">
        <v>165</v>
      </c>
      <c r="D69" s="1" t="s">
        <v>166</v>
      </c>
      <c r="E69" s="1">
        <v>60619</v>
      </c>
      <c r="F69" s="1"/>
      <c r="G69" s="1" t="s">
        <v>100</v>
      </c>
      <c r="H69" s="1" t="s">
        <v>152</v>
      </c>
      <c r="I69" s="1"/>
      <c r="J69" s="1"/>
      <c r="K69" s="1"/>
      <c r="L69" s="1"/>
      <c r="M69" s="1"/>
      <c r="N69" s="1"/>
    </row>
    <row r="70" spans="1:14" ht="20.399999999999999" x14ac:dyDescent="0.35">
      <c r="A70" s="2">
        <f t="shared" si="2"/>
        <v>16</v>
      </c>
      <c r="B70" s="1" t="s">
        <v>169</v>
      </c>
      <c r="D70" s="1" t="s">
        <v>170</v>
      </c>
      <c r="E70" s="1">
        <v>60619</v>
      </c>
      <c r="F70" s="1"/>
      <c r="G70" s="1" t="s">
        <v>100</v>
      </c>
      <c r="H70" s="1" t="s">
        <v>152</v>
      </c>
      <c r="I70" s="1"/>
      <c r="J70" s="1"/>
      <c r="K70" s="1"/>
      <c r="L70" s="1"/>
      <c r="M70" s="1"/>
      <c r="N70" s="1"/>
    </row>
    <row r="71" spans="1:14" ht="20.399999999999999" x14ac:dyDescent="0.35">
      <c r="A71" s="2">
        <f t="shared" si="2"/>
        <v>17</v>
      </c>
      <c r="B71" s="1" t="s">
        <v>171</v>
      </c>
      <c r="D71" s="1" t="s">
        <v>172</v>
      </c>
      <c r="E71" s="1">
        <v>60619</v>
      </c>
      <c r="F71" s="1"/>
      <c r="G71" s="1" t="s">
        <v>173</v>
      </c>
      <c r="H71" s="1" t="s">
        <v>174</v>
      </c>
      <c r="I71" s="1"/>
      <c r="J71" s="1"/>
      <c r="K71" s="1"/>
      <c r="L71" s="1"/>
      <c r="M71" s="1"/>
      <c r="N71" s="1"/>
    </row>
    <row r="72" spans="1:14" ht="20.399999999999999" x14ac:dyDescent="0.35">
      <c r="A72" s="2">
        <f t="shared" si="2"/>
        <v>18</v>
      </c>
      <c r="B72" s="1" t="s">
        <v>175</v>
      </c>
      <c r="D72" s="1" t="s">
        <v>176</v>
      </c>
      <c r="E72" s="1">
        <v>60619</v>
      </c>
      <c r="F72" s="1"/>
      <c r="G72" s="1" t="s">
        <v>97</v>
      </c>
      <c r="H72" s="1" t="s">
        <v>78</v>
      </c>
      <c r="I72" s="1"/>
      <c r="J72" s="1"/>
      <c r="K72" s="1"/>
      <c r="L72" s="1"/>
      <c r="M72" s="1"/>
      <c r="N72" s="1"/>
    </row>
    <row r="73" spans="1:14" ht="20.399999999999999" x14ac:dyDescent="0.35">
      <c r="A73" s="2">
        <f t="shared" si="2"/>
        <v>19</v>
      </c>
      <c r="B73" s="1" t="s">
        <v>177</v>
      </c>
      <c r="D73" s="1" t="s">
        <v>178</v>
      </c>
      <c r="E73" s="1">
        <v>60619</v>
      </c>
      <c r="F73" s="1"/>
      <c r="G73" s="1" t="s">
        <v>100</v>
      </c>
      <c r="H73" s="1" t="s">
        <v>179</v>
      </c>
      <c r="I73" s="1"/>
      <c r="J73" s="1"/>
      <c r="K73" s="1"/>
      <c r="L73" s="1"/>
      <c r="M73" s="1"/>
      <c r="N73" s="1"/>
    </row>
    <row r="74" spans="1:14" ht="20.399999999999999" x14ac:dyDescent="0.35">
      <c r="A74" s="2">
        <f t="shared" si="2"/>
        <v>20</v>
      </c>
      <c r="B74" s="1" t="s">
        <v>180</v>
      </c>
      <c r="D74" s="1" t="s">
        <v>181</v>
      </c>
      <c r="E74" s="1">
        <v>60619</v>
      </c>
      <c r="F74" s="1"/>
      <c r="G74" s="1" t="s">
        <v>96</v>
      </c>
      <c r="H74" s="1" t="s">
        <v>137</v>
      </c>
      <c r="I74" s="1"/>
      <c r="J74" s="1"/>
      <c r="K74" s="1"/>
      <c r="L74" s="1"/>
      <c r="M74" s="1"/>
      <c r="N74" s="1"/>
    </row>
    <row r="75" spans="1:14" ht="20.399999999999999" x14ac:dyDescent="0.35">
      <c r="A75" s="2">
        <f t="shared" si="2"/>
        <v>21</v>
      </c>
      <c r="B75" s="1" t="s">
        <v>185</v>
      </c>
      <c r="D75" s="1" t="s">
        <v>186</v>
      </c>
      <c r="E75" s="1">
        <v>60619</v>
      </c>
      <c r="F75" s="1"/>
      <c r="G75" s="14"/>
      <c r="H75" s="8" t="s">
        <v>132</v>
      </c>
      <c r="I75" s="1"/>
      <c r="J75" s="1"/>
      <c r="K75" s="1"/>
      <c r="L75" s="1"/>
      <c r="M75" s="1"/>
      <c r="N75" s="1"/>
    </row>
    <row r="76" spans="1:14" ht="20.399999999999999" x14ac:dyDescent="0.35">
      <c r="A76" s="2">
        <f t="shared" si="2"/>
        <v>22</v>
      </c>
      <c r="B76" s="1" t="s">
        <v>187</v>
      </c>
      <c r="D76" s="1" t="s">
        <v>188</v>
      </c>
      <c r="E76" s="1">
        <v>60619</v>
      </c>
      <c r="F76" s="1"/>
      <c r="G76" s="1" t="s">
        <v>97</v>
      </c>
      <c r="H76" s="1" t="s">
        <v>189</v>
      </c>
      <c r="I76" s="1"/>
      <c r="J76" s="1"/>
      <c r="K76" s="1"/>
      <c r="L76" s="1"/>
      <c r="M76" s="1"/>
      <c r="N76" s="1"/>
    </row>
    <row r="77" spans="1:14" ht="20.399999999999999" x14ac:dyDescent="0.35">
      <c r="A77" s="2">
        <f t="shared" si="2"/>
        <v>23</v>
      </c>
      <c r="B77" s="1" t="s">
        <v>190</v>
      </c>
      <c r="D77" s="1" t="s">
        <v>191</v>
      </c>
      <c r="E77" s="1">
        <v>60619</v>
      </c>
      <c r="F77" s="1"/>
      <c r="G77" s="1" t="s">
        <v>27</v>
      </c>
      <c r="H77" s="1" t="s">
        <v>192</v>
      </c>
      <c r="I77" s="1"/>
      <c r="J77" s="1"/>
      <c r="K77" s="1"/>
      <c r="L77" s="1"/>
      <c r="M77" s="1"/>
      <c r="N77" s="1"/>
    </row>
    <row r="78" spans="1:14" ht="20.399999999999999" x14ac:dyDescent="0.35">
      <c r="A78" s="2">
        <f t="shared" si="2"/>
        <v>24</v>
      </c>
      <c r="B78" s="1" t="s">
        <v>193</v>
      </c>
      <c r="D78" s="1" t="s">
        <v>194</v>
      </c>
      <c r="E78" s="1">
        <v>60619</v>
      </c>
      <c r="F78" s="1"/>
      <c r="G78" s="1" t="s">
        <v>167</v>
      </c>
      <c r="H78" s="1" t="s">
        <v>152</v>
      </c>
      <c r="I78" s="1"/>
      <c r="J78" s="1"/>
      <c r="K78" s="1"/>
      <c r="L78" s="1"/>
      <c r="M78" s="1"/>
      <c r="N78" s="1"/>
    </row>
    <row r="79" spans="1:14" ht="20.399999999999999" x14ac:dyDescent="0.35">
      <c r="A79" s="2">
        <f t="shared" si="2"/>
        <v>25</v>
      </c>
      <c r="B79" s="1" t="s">
        <v>195</v>
      </c>
      <c r="D79" s="1" t="s">
        <v>196</v>
      </c>
      <c r="E79" s="1">
        <v>60619</v>
      </c>
      <c r="F79" s="1"/>
      <c r="G79" s="1" t="s">
        <v>167</v>
      </c>
      <c r="H79" s="1" t="s">
        <v>197</v>
      </c>
      <c r="I79" s="1"/>
      <c r="J79" s="1"/>
      <c r="K79" s="1"/>
      <c r="L79" s="1"/>
      <c r="M79" s="1"/>
      <c r="N79" s="1"/>
    </row>
    <row r="80" spans="1:14" ht="20.399999999999999" x14ac:dyDescent="0.35">
      <c r="A80" s="2">
        <f t="shared" si="2"/>
        <v>26</v>
      </c>
      <c r="B80" s="1" t="s">
        <v>198</v>
      </c>
      <c r="D80" s="1" t="s">
        <v>199</v>
      </c>
      <c r="E80" s="1">
        <v>60619</v>
      </c>
      <c r="F80" s="1">
        <v>1941</v>
      </c>
      <c r="G80" s="1"/>
      <c r="H80" s="1" t="s">
        <v>200</v>
      </c>
      <c r="I80" s="1"/>
      <c r="J80" s="1"/>
      <c r="K80" s="1"/>
      <c r="L80" s="1"/>
      <c r="M80" s="1"/>
      <c r="N80" s="1"/>
    </row>
    <row r="81" spans="1:14" ht="20.399999999999999" x14ac:dyDescent="0.35">
      <c r="A81" s="2">
        <f t="shared" si="2"/>
        <v>27</v>
      </c>
      <c r="B81" s="1" t="s">
        <v>201</v>
      </c>
      <c r="D81" s="1" t="s">
        <v>202</v>
      </c>
      <c r="E81" s="1">
        <v>60619</v>
      </c>
      <c r="F81" s="1"/>
      <c r="G81" s="1" t="s">
        <v>28</v>
      </c>
      <c r="H81" s="1" t="s">
        <v>203</v>
      </c>
      <c r="I81" s="1"/>
      <c r="J81" s="1"/>
      <c r="K81" s="1"/>
      <c r="L81" s="1"/>
      <c r="M81" s="1"/>
      <c r="N81" s="1"/>
    </row>
    <row r="82" spans="1:14" ht="20.399999999999999" x14ac:dyDescent="0.35">
      <c r="A82" s="2">
        <f t="shared" si="2"/>
        <v>28</v>
      </c>
      <c r="B82" s="1" t="s">
        <v>204</v>
      </c>
      <c r="D82" s="1" t="s">
        <v>205</v>
      </c>
      <c r="E82" s="1">
        <v>60619</v>
      </c>
      <c r="F82" s="1"/>
      <c r="G82" s="1" t="s">
        <v>100</v>
      </c>
      <c r="H82" s="1" t="s">
        <v>206</v>
      </c>
      <c r="I82" s="1"/>
      <c r="J82" s="1"/>
      <c r="K82" s="1"/>
      <c r="L82" s="1"/>
      <c r="M82" s="1"/>
      <c r="N82" s="1"/>
    </row>
    <row r="83" spans="1:14" ht="20.399999999999999" x14ac:dyDescent="0.35">
      <c r="A83" s="2">
        <f t="shared" si="2"/>
        <v>29</v>
      </c>
      <c r="B83" s="1" t="s">
        <v>207</v>
      </c>
      <c r="D83" s="1" t="s">
        <v>208</v>
      </c>
      <c r="E83" s="1">
        <v>60619</v>
      </c>
      <c r="F83" s="1"/>
      <c r="G83" s="1" t="s">
        <v>36</v>
      </c>
      <c r="H83" s="1" t="s">
        <v>209</v>
      </c>
      <c r="I83" s="1"/>
      <c r="J83" s="1"/>
      <c r="K83" s="1"/>
      <c r="L83" s="1"/>
      <c r="M83" s="1"/>
      <c r="N83" s="1"/>
    </row>
    <row r="84" spans="1:14" ht="20.399999999999999" x14ac:dyDescent="0.35">
      <c r="A84" s="2">
        <f t="shared" si="2"/>
        <v>30</v>
      </c>
      <c r="B84" s="1" t="s">
        <v>210</v>
      </c>
      <c r="D84" s="1" t="s">
        <v>211</v>
      </c>
      <c r="E84" s="1">
        <v>60619</v>
      </c>
      <c r="F84" s="1"/>
      <c r="G84" s="1" t="s">
        <v>100</v>
      </c>
      <c r="H84" s="1" t="s">
        <v>152</v>
      </c>
      <c r="I84" s="1"/>
      <c r="J84" s="1"/>
      <c r="K84" s="1"/>
      <c r="L84" s="1"/>
      <c r="M84" s="1"/>
      <c r="N84" s="1"/>
    </row>
    <row r="85" spans="1:14" ht="20.399999999999999" x14ac:dyDescent="0.35">
      <c r="A85" s="2">
        <f t="shared" si="2"/>
        <v>31</v>
      </c>
      <c r="B85" s="1" t="s">
        <v>215</v>
      </c>
      <c r="D85" s="1" t="s">
        <v>216</v>
      </c>
      <c r="E85" s="1">
        <v>60619</v>
      </c>
      <c r="F85" s="1"/>
      <c r="G85" s="1" t="s">
        <v>28</v>
      </c>
      <c r="H85" s="1" t="s">
        <v>217</v>
      </c>
      <c r="I85" s="1"/>
      <c r="J85" s="1"/>
      <c r="K85" s="1"/>
      <c r="L85" s="1"/>
      <c r="M85" s="1"/>
      <c r="N85" s="1"/>
    </row>
    <row r="86" spans="1:14" ht="20.399999999999999" x14ac:dyDescent="0.35">
      <c r="A86" s="2">
        <f t="shared" si="2"/>
        <v>32</v>
      </c>
      <c r="B86" s="1" t="s">
        <v>218</v>
      </c>
      <c r="D86" s="1" t="s">
        <v>219</v>
      </c>
      <c r="E86" s="1">
        <v>60619</v>
      </c>
      <c r="F86" s="1">
        <v>1939</v>
      </c>
      <c r="G86" s="1"/>
      <c r="H86" s="1" t="s">
        <v>220</v>
      </c>
      <c r="I86" s="1"/>
      <c r="J86" s="1"/>
      <c r="K86" s="1"/>
      <c r="L86" s="1"/>
      <c r="M86" s="1"/>
      <c r="N86" s="1"/>
    </row>
    <row r="87" spans="1:14" ht="20.399999999999999" x14ac:dyDescent="0.35">
      <c r="A87" s="2">
        <f t="shared" si="2"/>
        <v>33</v>
      </c>
      <c r="B87" s="1" t="s">
        <v>221</v>
      </c>
      <c r="D87" s="1" t="s">
        <v>222</v>
      </c>
      <c r="E87" s="1">
        <v>60620</v>
      </c>
      <c r="F87" s="1"/>
      <c r="G87" s="1" t="s">
        <v>100</v>
      </c>
      <c r="H87" s="1" t="s">
        <v>223</v>
      </c>
      <c r="I87" s="1"/>
      <c r="J87" s="1"/>
      <c r="K87" s="1"/>
      <c r="L87" s="1"/>
      <c r="M87" s="1"/>
      <c r="N87" s="1"/>
    </row>
    <row r="88" spans="1:14" ht="20.399999999999999" x14ac:dyDescent="0.35">
      <c r="A88" s="2">
        <f t="shared" si="2"/>
        <v>34</v>
      </c>
      <c r="B88" s="1" t="s">
        <v>224</v>
      </c>
      <c r="D88" s="1" t="s">
        <v>225</v>
      </c>
      <c r="E88" s="1">
        <v>60620</v>
      </c>
      <c r="F88" s="1"/>
      <c r="G88" s="1" t="s">
        <v>27</v>
      </c>
      <c r="H88" s="1" t="s">
        <v>137</v>
      </c>
      <c r="I88" s="1"/>
      <c r="J88" s="1"/>
      <c r="K88" s="1"/>
      <c r="L88" s="1"/>
      <c r="M88" s="1"/>
      <c r="N88" s="1"/>
    </row>
    <row r="89" spans="1:14" ht="20.399999999999999" x14ac:dyDescent="0.35">
      <c r="A89" s="2">
        <f t="shared" si="2"/>
        <v>35</v>
      </c>
      <c r="B89" s="1" t="s">
        <v>226</v>
      </c>
      <c r="D89" s="1" t="s">
        <v>227</v>
      </c>
      <c r="E89" s="1">
        <v>60619</v>
      </c>
      <c r="F89" s="1"/>
      <c r="G89" s="1" t="s">
        <v>228</v>
      </c>
      <c r="H89" s="1"/>
      <c r="I89" s="1"/>
      <c r="J89" s="1"/>
      <c r="K89" s="1"/>
      <c r="L89" s="1"/>
      <c r="M89" s="1"/>
      <c r="N89" s="1"/>
    </row>
    <row r="90" spans="1:14" ht="20.399999999999999" x14ac:dyDescent="0.35">
      <c r="A90" s="2">
        <f t="shared" si="2"/>
        <v>36</v>
      </c>
      <c r="B90" s="1" t="s">
        <v>229</v>
      </c>
      <c r="D90" s="1" t="s">
        <v>230</v>
      </c>
      <c r="E90" s="1">
        <v>60619</v>
      </c>
      <c r="F90" s="1"/>
      <c r="G90" s="1" t="s">
        <v>25</v>
      </c>
      <c r="H90" s="1" t="s">
        <v>231</v>
      </c>
      <c r="I90" s="1"/>
      <c r="J90" s="1"/>
      <c r="K90" s="1"/>
      <c r="L90" s="1"/>
      <c r="M90" s="1"/>
      <c r="N90" s="1"/>
    </row>
    <row r="91" spans="1:14" ht="20.399999999999999" x14ac:dyDescent="0.35">
      <c r="A91" s="2">
        <f t="shared" si="2"/>
        <v>37</v>
      </c>
      <c r="B91" s="1" t="s">
        <v>232</v>
      </c>
      <c r="D91" s="1" t="s">
        <v>233</v>
      </c>
      <c r="E91" s="1">
        <v>60619</v>
      </c>
      <c r="F91" s="1"/>
      <c r="G91" s="1" t="s">
        <v>228</v>
      </c>
      <c r="H91" s="1"/>
      <c r="I91" s="1"/>
      <c r="J91" s="1"/>
      <c r="K91" s="1"/>
      <c r="L91" s="1"/>
      <c r="M91" s="1"/>
      <c r="N91" s="1"/>
    </row>
    <row r="92" spans="1:14" ht="20.399999999999999" x14ac:dyDescent="0.35">
      <c r="A92" s="2">
        <f t="shared" si="2"/>
        <v>38</v>
      </c>
      <c r="B92" s="1" t="s">
        <v>234</v>
      </c>
      <c r="D92" s="1" t="s">
        <v>235</v>
      </c>
      <c r="E92" s="1">
        <v>60619</v>
      </c>
      <c r="F92" s="1"/>
      <c r="G92" s="1" t="s">
        <v>97</v>
      </c>
      <c r="H92" s="1" t="s">
        <v>152</v>
      </c>
      <c r="I92" s="1"/>
      <c r="J92" s="1"/>
      <c r="K92" s="1"/>
      <c r="L92" s="1"/>
      <c r="M92" s="1"/>
      <c r="N92" s="1"/>
    </row>
    <row r="93" spans="1:14" ht="20.399999999999999" x14ac:dyDescent="0.35">
      <c r="A93" s="2">
        <v>1</v>
      </c>
      <c r="B93" s="1" t="s">
        <v>43</v>
      </c>
      <c r="C93" s="1"/>
      <c r="D93" s="1" t="s">
        <v>44</v>
      </c>
      <c r="E93" s="1">
        <v>60620</v>
      </c>
      <c r="F93" s="1"/>
      <c r="G93" s="1" t="s">
        <v>36</v>
      </c>
      <c r="H93" s="23" t="s">
        <v>39</v>
      </c>
      <c r="I93" s="1"/>
      <c r="J93" s="1"/>
      <c r="K93" s="1"/>
      <c r="L93" s="1"/>
      <c r="M93" s="1"/>
      <c r="N93" s="1"/>
    </row>
    <row r="94" spans="1:14" ht="20.399999999999999" x14ac:dyDescent="0.35">
      <c r="A94" s="2">
        <f>1+A93</f>
        <v>2</v>
      </c>
      <c r="B94" s="1" t="s">
        <v>71</v>
      </c>
      <c r="C94" s="1"/>
      <c r="D94" s="1" t="s">
        <v>251</v>
      </c>
      <c r="E94" s="1">
        <v>60619</v>
      </c>
      <c r="F94" s="1"/>
      <c r="G94" s="12" t="s">
        <v>25</v>
      </c>
      <c r="H94" s="8" t="s">
        <v>162</v>
      </c>
      <c r="I94" s="1"/>
      <c r="J94" s="1"/>
      <c r="K94" s="1"/>
      <c r="L94" s="1"/>
      <c r="M94" s="1"/>
      <c r="N94" s="1"/>
    </row>
    <row r="95" spans="1:14" ht="20.399999999999999" x14ac:dyDescent="0.35">
      <c r="A95" s="2">
        <f>1+A94</f>
        <v>3</v>
      </c>
      <c r="B95" s="1" t="s">
        <v>34</v>
      </c>
      <c r="C95" s="1"/>
      <c r="D95" s="1" t="s">
        <v>33</v>
      </c>
      <c r="E95" s="1">
        <v>60620</v>
      </c>
      <c r="F95" s="1"/>
      <c r="G95" s="1" t="s">
        <v>36</v>
      </c>
      <c r="H95" s="23" t="s">
        <v>39</v>
      </c>
      <c r="I95" s="1"/>
      <c r="J95" s="1"/>
      <c r="K95" s="1"/>
      <c r="L95" s="1"/>
      <c r="M95" s="1"/>
      <c r="N95" s="1"/>
    </row>
    <row r="96" spans="1:14" ht="20.399999999999999" x14ac:dyDescent="0.35">
      <c r="A96" s="2">
        <f>1+A95</f>
        <v>4</v>
      </c>
      <c r="B96" s="1" t="s">
        <v>69</v>
      </c>
      <c r="C96" s="1"/>
      <c r="D96" s="1" t="s">
        <v>159</v>
      </c>
      <c r="E96" s="1">
        <v>60619</v>
      </c>
      <c r="F96" s="1">
        <v>1955</v>
      </c>
      <c r="G96" s="1"/>
      <c r="H96" s="1" t="s">
        <v>160</v>
      </c>
      <c r="I96" s="1"/>
      <c r="J96" s="1"/>
      <c r="K96" s="1"/>
      <c r="L96" s="1"/>
      <c r="M96" s="1"/>
      <c r="N96" s="1"/>
    </row>
    <row r="97" spans="1:14" ht="20.399999999999999" x14ac:dyDescent="0.35">
      <c r="A97" s="2">
        <f>1+A96</f>
        <v>5</v>
      </c>
      <c r="B97" s="1" t="s">
        <v>70</v>
      </c>
      <c r="C97" s="1"/>
      <c r="D97" s="1" t="s">
        <v>161</v>
      </c>
      <c r="E97" s="1">
        <v>60619</v>
      </c>
      <c r="F97" s="12"/>
      <c r="G97" s="12" t="s">
        <v>36</v>
      </c>
      <c r="H97" s="1" t="s">
        <v>163</v>
      </c>
      <c r="I97" s="1"/>
      <c r="J97" s="1"/>
      <c r="K97" s="1"/>
      <c r="L97" s="1"/>
      <c r="M97" s="1"/>
      <c r="N97" s="1"/>
    </row>
    <row r="98" spans="1:14" ht="20.399999999999999" x14ac:dyDescent="0.35">
      <c r="A98" s="2">
        <f>1+A97</f>
        <v>6</v>
      </c>
      <c r="B98" s="1" t="s">
        <v>68</v>
      </c>
      <c r="C98" s="1"/>
      <c r="D98" s="1"/>
      <c r="E98" s="1">
        <v>60620</v>
      </c>
      <c r="F98" s="1"/>
      <c r="G98" s="1"/>
      <c r="H98" s="8" t="s">
        <v>72</v>
      </c>
      <c r="J98" s="1"/>
      <c r="K98" s="1"/>
      <c r="L98" s="1"/>
      <c r="M98" s="1"/>
      <c r="N98" s="1"/>
    </row>
    <row r="99" spans="1:14" ht="20.399999999999999" x14ac:dyDescent="0.35">
      <c r="A99" s="2">
        <v>1</v>
      </c>
      <c r="B99" s="1" t="s">
        <v>84</v>
      </c>
      <c r="C99" s="1"/>
      <c r="D99" s="1" t="s">
        <v>136</v>
      </c>
      <c r="E99" s="1">
        <v>60619</v>
      </c>
      <c r="F99" s="1"/>
      <c r="G99" s="14" t="s">
        <v>36</v>
      </c>
      <c r="H99" s="8" t="s">
        <v>137</v>
      </c>
      <c r="I99" s="1"/>
      <c r="J99" s="1"/>
      <c r="K99" s="1"/>
      <c r="L99" s="1"/>
      <c r="M99" s="1"/>
      <c r="N99" s="1"/>
    </row>
    <row r="100" spans="1:14" ht="20.399999999999999" x14ac:dyDescent="0.35">
      <c r="A100" s="2"/>
      <c r="I100" s="1"/>
      <c r="J100" s="1"/>
      <c r="K100" s="1"/>
      <c r="L100" s="1"/>
      <c r="M100" s="1"/>
      <c r="N100" s="1"/>
    </row>
    <row r="101" spans="1:14" ht="21" x14ac:dyDescent="0.4">
      <c r="A101" s="1"/>
      <c r="B101" s="1" t="s">
        <v>18</v>
      </c>
      <c r="C101" s="1" t="s">
        <v>19</v>
      </c>
      <c r="D101" s="1" t="str">
        <f>+D45</f>
        <v>79th St.</v>
      </c>
      <c r="E101" s="1"/>
      <c r="F101" s="3"/>
      <c r="G101" s="14"/>
      <c r="H101" s="1"/>
      <c r="I101" s="1"/>
      <c r="J101" s="1"/>
      <c r="K101" s="1"/>
      <c r="L101" s="1"/>
      <c r="M101" s="1"/>
      <c r="N101" s="1"/>
    </row>
    <row r="102" spans="1:14" ht="21" x14ac:dyDescent="0.4">
      <c r="A102" s="1"/>
      <c r="B102" s="1" t="s">
        <v>20</v>
      </c>
      <c r="C102" s="1" t="s">
        <v>21</v>
      </c>
      <c r="D102" s="1" t="str">
        <f>+D46</f>
        <v>RR Trax.</v>
      </c>
      <c r="E102" s="1"/>
      <c r="F102" s="3"/>
      <c r="G102" s="1"/>
      <c r="H102" s="1"/>
      <c r="I102" s="1"/>
      <c r="J102" s="1"/>
      <c r="K102" s="1"/>
      <c r="L102" s="1"/>
      <c r="M102" s="1"/>
      <c r="N102" s="1"/>
    </row>
    <row r="103" spans="1:14" ht="21" x14ac:dyDescent="0.4">
      <c r="A103" s="1"/>
      <c r="B103" s="1" t="s">
        <v>22</v>
      </c>
      <c r="C103" s="1" t="s">
        <v>23</v>
      </c>
      <c r="D103" s="1" t="str">
        <f>+D47</f>
        <v>RR Trax.</v>
      </c>
      <c r="E103" s="1"/>
      <c r="F103" s="3"/>
      <c r="G103" s="1"/>
      <c r="H103" s="1"/>
      <c r="I103" s="1"/>
      <c r="J103" s="1"/>
      <c r="K103" s="1"/>
      <c r="L103" s="1"/>
      <c r="M103" s="1"/>
      <c r="N103" s="1"/>
    </row>
    <row r="104" spans="1:14" ht="21" x14ac:dyDescent="0.4">
      <c r="A104" s="1">
        <f>+A101+A102+A103</f>
        <v>0</v>
      </c>
      <c r="B104" s="1" t="s">
        <v>13</v>
      </c>
      <c r="C104" s="2" t="s">
        <v>24</v>
      </c>
      <c r="D104" s="1" t="str">
        <f>+D48</f>
        <v>RR Trax.</v>
      </c>
      <c r="E104" s="1"/>
      <c r="F104" s="3"/>
      <c r="G104" s="1"/>
      <c r="H104" s="1"/>
      <c r="I104" s="1"/>
      <c r="J104" s="1"/>
      <c r="K104" s="1"/>
      <c r="L104" s="1"/>
      <c r="M104" s="1"/>
      <c r="N104" s="1"/>
    </row>
    <row r="105" spans="1:14" ht="20.399999999999999" x14ac:dyDescent="0.35">
      <c r="A105" s="2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</row>
    <row r="106" spans="1:14" ht="20.399999999999999" x14ac:dyDescent="0.35">
      <c r="A106" s="2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</row>
    <row r="107" spans="1:14" ht="20.399999999999999" x14ac:dyDescent="0.35">
      <c r="A107" s="2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</row>
    <row r="108" spans="1:14" ht="20.399999999999999" x14ac:dyDescent="0.35">
      <c r="A108" s="2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</row>
    <row r="109" spans="1:14" ht="20.399999999999999" x14ac:dyDescent="0.35">
      <c r="A109" s="2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</row>
    <row r="110" spans="1:14" ht="20.399999999999999" x14ac:dyDescent="0.35">
      <c r="A110" s="2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</row>
    <row r="111" spans="1:14" ht="20.399999999999999" x14ac:dyDescent="0.35">
      <c r="A111" s="2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</row>
    <row r="112" spans="1:14" ht="20.399999999999999" x14ac:dyDescent="0.35">
      <c r="A112" s="2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</row>
    <row r="113" spans="1:14" ht="20.399999999999999" x14ac:dyDescent="0.35">
      <c r="A113" s="2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</row>
    <row r="114" spans="1:14" ht="20.399999999999999" x14ac:dyDescent="0.35">
      <c r="A114" s="2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</row>
    <row r="115" spans="1:14" ht="20.399999999999999" x14ac:dyDescent="0.35">
      <c r="A115" s="2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</row>
    <row r="116" spans="1:14" ht="20.399999999999999" x14ac:dyDescent="0.35">
      <c r="A116" s="2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</row>
    <row r="117" spans="1:14" ht="20.399999999999999" x14ac:dyDescent="0.35">
      <c r="A117" s="2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</row>
    <row r="118" spans="1:14" ht="20.399999999999999" x14ac:dyDescent="0.35">
      <c r="A118" s="2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</row>
    <row r="119" spans="1:14" ht="20.399999999999999" x14ac:dyDescent="0.35">
      <c r="A119" s="2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</row>
    <row r="120" spans="1:14" ht="20.399999999999999" x14ac:dyDescent="0.35">
      <c r="A120" s="2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</row>
    <row r="121" spans="1:14" ht="20.399999999999999" x14ac:dyDescent="0.35">
      <c r="A121" s="2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</row>
    <row r="122" spans="1:14" ht="20.399999999999999" x14ac:dyDescent="0.35">
      <c r="A122" s="2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</row>
    <row r="123" spans="1:14" ht="20.399999999999999" x14ac:dyDescent="0.35">
      <c r="A123" s="2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</row>
    <row r="124" spans="1:14" ht="20.399999999999999" x14ac:dyDescent="0.35">
      <c r="A124" s="2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</row>
    <row r="125" spans="1:14" ht="20.399999999999999" x14ac:dyDescent="0.35">
      <c r="A125" s="2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</row>
    <row r="126" spans="1:14" ht="20.399999999999999" x14ac:dyDescent="0.35">
      <c r="A126" s="2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</row>
    <row r="127" spans="1:14" ht="20.399999999999999" x14ac:dyDescent="0.35">
      <c r="A127" s="2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</row>
    <row r="128" spans="1:14" ht="20.399999999999999" x14ac:dyDescent="0.35">
      <c r="A128" s="2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</row>
    <row r="129" spans="1:14" ht="20.399999999999999" x14ac:dyDescent="0.35">
      <c r="A129" s="2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</row>
    <row r="130" spans="1:14" ht="20.399999999999999" x14ac:dyDescent="0.35">
      <c r="A130" s="2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</row>
    <row r="131" spans="1:14" ht="20.399999999999999" x14ac:dyDescent="0.35">
      <c r="A131" s="2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</row>
    <row r="132" spans="1:14" ht="20.399999999999999" x14ac:dyDescent="0.35">
      <c r="A132" s="2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</row>
    <row r="133" spans="1:14" ht="20.399999999999999" x14ac:dyDescent="0.35">
      <c r="A133" s="2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</row>
    <row r="134" spans="1:14" ht="20.399999999999999" x14ac:dyDescent="0.35">
      <c r="A134" s="2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</row>
    <row r="135" spans="1:14" ht="20.399999999999999" x14ac:dyDescent="0.35">
      <c r="A135" s="2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</row>
    <row r="136" spans="1:14" ht="20.399999999999999" x14ac:dyDescent="0.35">
      <c r="A136" s="2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</row>
    <row r="137" spans="1:14" ht="20.399999999999999" x14ac:dyDescent="0.35">
      <c r="A137" s="2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</row>
    <row r="138" spans="1:14" ht="20.399999999999999" x14ac:dyDescent="0.35">
      <c r="A138" s="2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</row>
    <row r="139" spans="1:14" ht="20.399999999999999" x14ac:dyDescent="0.35">
      <c r="A139" s="2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</row>
    <row r="140" spans="1:14" ht="20.399999999999999" x14ac:dyDescent="0.35">
      <c r="A140" s="2"/>
      <c r="B140" s="1"/>
      <c r="C140" s="1"/>
      <c r="D140" s="1"/>
      <c r="E140" s="1"/>
      <c r="F140" s="1"/>
      <c r="G140" s="1"/>
      <c r="H140" s="1"/>
      <c r="I140" s="1"/>
      <c r="J140" s="1"/>
    </row>
    <row r="141" spans="1:14" ht="20.399999999999999" x14ac:dyDescent="0.35">
      <c r="A141" s="2"/>
      <c r="B141" s="1"/>
      <c r="C141" s="1"/>
      <c r="D141" s="1"/>
      <c r="E141" s="1"/>
      <c r="F141" s="1"/>
      <c r="G141" s="1"/>
      <c r="H141" s="1"/>
      <c r="I141" s="1"/>
      <c r="J141" s="1"/>
    </row>
    <row r="142" spans="1:14" ht="20.399999999999999" x14ac:dyDescent="0.35">
      <c r="A142" s="2"/>
      <c r="B142" s="1"/>
      <c r="C142" s="1"/>
      <c r="D142" s="1"/>
      <c r="E142" s="1"/>
      <c r="F142" s="1"/>
      <c r="G142" s="1"/>
      <c r="H142" s="1"/>
      <c r="I142" s="1"/>
      <c r="J142" s="1"/>
    </row>
    <row r="143" spans="1:14" ht="20.399999999999999" x14ac:dyDescent="0.35">
      <c r="A143" s="2"/>
      <c r="B143" s="1"/>
      <c r="C143" s="1"/>
      <c r="D143" s="1"/>
      <c r="E143" s="1"/>
      <c r="F143" s="1"/>
      <c r="G143" s="1"/>
      <c r="H143" s="1"/>
      <c r="I143" s="1"/>
      <c r="J143" s="1"/>
    </row>
    <row r="144" spans="1:14" ht="20.399999999999999" x14ac:dyDescent="0.35">
      <c r="A144" s="2"/>
      <c r="B144" s="1"/>
      <c r="C144" s="1"/>
      <c r="D144" s="1"/>
      <c r="E144" s="1"/>
      <c r="F144" s="1"/>
      <c r="G144" s="1"/>
      <c r="H144" s="1"/>
      <c r="I144" s="1"/>
      <c r="J144" s="1"/>
    </row>
    <row r="145" spans="1:10" ht="20.399999999999999" x14ac:dyDescent="0.35">
      <c r="A145" s="2"/>
      <c r="B145" s="1"/>
      <c r="C145" s="1"/>
      <c r="D145" s="1"/>
      <c r="E145" s="1"/>
      <c r="F145" s="1"/>
      <c r="G145" s="1"/>
      <c r="H145" s="1"/>
      <c r="I145" s="1"/>
      <c r="J145" s="1"/>
    </row>
    <row r="146" spans="1:10" ht="20.399999999999999" x14ac:dyDescent="0.35">
      <c r="A146" s="2"/>
      <c r="B146" s="1"/>
      <c r="C146" s="1"/>
      <c r="D146" s="1"/>
      <c r="E146" s="1"/>
      <c r="F146" s="1"/>
      <c r="G146" s="1"/>
      <c r="H146" s="1"/>
      <c r="I146" s="1"/>
      <c r="J146" s="1"/>
    </row>
    <row r="147" spans="1:10" ht="20.399999999999999" x14ac:dyDescent="0.35">
      <c r="A147" s="2"/>
      <c r="B147" s="1"/>
      <c r="C147" s="1"/>
      <c r="D147" s="1"/>
      <c r="E147" s="1"/>
      <c r="F147" s="1"/>
      <c r="G147" s="1"/>
      <c r="H147" s="1"/>
      <c r="I147" s="1"/>
      <c r="J147" s="1"/>
    </row>
    <row r="148" spans="1:10" ht="20.399999999999999" x14ac:dyDescent="0.35">
      <c r="A148" s="2"/>
      <c r="B148" s="1"/>
      <c r="C148" s="1"/>
      <c r="D148" s="1"/>
      <c r="E148" s="1"/>
      <c r="F148" s="1"/>
      <c r="G148" s="1"/>
      <c r="H148" s="1"/>
      <c r="I148" s="1"/>
      <c r="J148" s="1"/>
    </row>
    <row r="149" spans="1:10" ht="20.399999999999999" x14ac:dyDescent="0.35">
      <c r="A149" s="2"/>
      <c r="B149" s="1"/>
      <c r="C149" s="1"/>
      <c r="D149" s="1"/>
      <c r="E149" s="1"/>
      <c r="F149" s="1"/>
      <c r="G149" s="1"/>
      <c r="H149" s="1"/>
      <c r="I149" s="1"/>
      <c r="J149" s="1"/>
    </row>
    <row r="150" spans="1:10" ht="20.399999999999999" x14ac:dyDescent="0.35">
      <c r="A150" s="2"/>
      <c r="B150" s="1"/>
      <c r="C150" s="1"/>
      <c r="D150" s="1"/>
      <c r="E150" s="1"/>
      <c r="F150" s="1"/>
      <c r="G150" s="1"/>
      <c r="H150" s="1"/>
      <c r="I150" s="1"/>
      <c r="J150" s="1"/>
    </row>
    <row r="151" spans="1:10" ht="20.399999999999999" x14ac:dyDescent="0.35">
      <c r="A151" s="2"/>
      <c r="B151" s="1"/>
      <c r="C151" s="1"/>
      <c r="D151" s="1"/>
      <c r="E151" s="1"/>
      <c r="F151" s="1"/>
      <c r="G151" s="1"/>
      <c r="H151" s="1"/>
      <c r="I151" s="1"/>
      <c r="J151" s="1"/>
    </row>
    <row r="152" spans="1:10" ht="20.399999999999999" x14ac:dyDescent="0.35">
      <c r="A152" s="2"/>
      <c r="B152" s="1"/>
      <c r="C152" s="1"/>
      <c r="D152" s="1"/>
      <c r="E152" s="1"/>
      <c r="F152" s="1"/>
      <c r="G152" s="1"/>
      <c r="H152" s="1"/>
      <c r="I152" s="1"/>
      <c r="J152" s="1"/>
    </row>
    <row r="153" spans="1:10" ht="20.399999999999999" x14ac:dyDescent="0.35">
      <c r="A153" s="2"/>
      <c r="B153" s="1"/>
      <c r="C153" s="1"/>
      <c r="D153" s="1"/>
      <c r="E153" s="1"/>
      <c r="F153" s="1"/>
      <c r="G153" s="1"/>
      <c r="H153" s="1"/>
      <c r="I153" s="1"/>
      <c r="J153" s="1"/>
    </row>
    <row r="154" spans="1:10" ht="20.399999999999999" x14ac:dyDescent="0.35">
      <c r="A154" s="2"/>
      <c r="B154" s="1"/>
      <c r="C154" s="1"/>
      <c r="D154" s="1"/>
      <c r="E154" s="1"/>
      <c r="F154" s="1"/>
      <c r="G154" s="1"/>
      <c r="H154" s="1"/>
      <c r="I154" s="1"/>
      <c r="J154" s="1"/>
    </row>
    <row r="155" spans="1:10" ht="20.399999999999999" x14ac:dyDescent="0.35">
      <c r="A155" s="2"/>
      <c r="B155" s="1"/>
      <c r="C155" s="1"/>
      <c r="D155" s="1"/>
      <c r="E155" s="1"/>
      <c r="F155" s="1"/>
      <c r="G155" s="1"/>
      <c r="H155" s="1"/>
      <c r="I155" s="1"/>
      <c r="J155" s="1"/>
    </row>
    <row r="156" spans="1:10" ht="20.399999999999999" x14ac:dyDescent="0.35">
      <c r="A156" s="2"/>
      <c r="B156" s="1"/>
      <c r="C156" s="1"/>
      <c r="D156" s="1"/>
      <c r="E156" s="1"/>
      <c r="F156" s="1"/>
      <c r="G156" s="1"/>
      <c r="H156" s="1"/>
      <c r="I156" s="1"/>
      <c r="J156" s="1"/>
    </row>
    <row r="157" spans="1:10" ht="20.399999999999999" x14ac:dyDescent="0.35">
      <c r="A157" s="2"/>
      <c r="B157" s="1"/>
      <c r="C157" s="1"/>
      <c r="D157" s="1"/>
      <c r="E157" s="1"/>
      <c r="F157" s="1"/>
      <c r="G157" s="1"/>
      <c r="H157" s="1"/>
      <c r="I157" s="1"/>
      <c r="J157" s="1"/>
    </row>
    <row r="158" spans="1:10" ht="20.399999999999999" x14ac:dyDescent="0.35">
      <c r="A158" s="2"/>
      <c r="B158" s="1"/>
      <c r="C158" s="1"/>
      <c r="D158" s="1"/>
      <c r="E158" s="1"/>
      <c r="F158" s="1"/>
      <c r="G158" s="1"/>
      <c r="H158" s="1"/>
      <c r="I158" s="1"/>
      <c r="J158" s="1"/>
    </row>
    <row r="159" spans="1:10" ht="20.399999999999999" x14ac:dyDescent="0.35">
      <c r="A159" s="2"/>
      <c r="B159" s="1"/>
      <c r="C159" s="1"/>
      <c r="D159" s="1"/>
      <c r="E159" s="1"/>
      <c r="F159" s="1"/>
      <c r="G159" s="1"/>
      <c r="H159" s="1"/>
      <c r="I159" s="1"/>
      <c r="J159" s="1"/>
    </row>
    <row r="160" spans="1:10" ht="20.399999999999999" x14ac:dyDescent="0.35">
      <c r="A160" s="2"/>
      <c r="B160" s="1"/>
      <c r="C160" s="1"/>
      <c r="D160" s="1"/>
      <c r="E160" s="1"/>
      <c r="F160" s="1"/>
      <c r="G160" s="1"/>
      <c r="H160" s="1"/>
      <c r="I160" s="1"/>
      <c r="J160" s="1"/>
    </row>
    <row r="161" spans="1:10" ht="20.399999999999999" x14ac:dyDescent="0.35">
      <c r="A161" s="2"/>
      <c r="B161" s="1"/>
      <c r="C161" s="1"/>
      <c r="D161" s="1"/>
      <c r="E161" s="1"/>
      <c r="F161" s="1"/>
      <c r="G161" s="1"/>
      <c r="H161" s="1"/>
      <c r="I161" s="1"/>
      <c r="J161" s="1"/>
    </row>
    <row r="162" spans="1:10" ht="20.399999999999999" x14ac:dyDescent="0.35">
      <c r="A162" s="2"/>
      <c r="B162" s="1"/>
      <c r="C162" s="1"/>
      <c r="D162" s="1"/>
      <c r="E162" s="1"/>
      <c r="F162" s="1"/>
      <c r="G162" s="1"/>
      <c r="H162" s="1"/>
      <c r="I162" s="1"/>
      <c r="J162" s="1"/>
    </row>
    <row r="163" spans="1:10" ht="20.399999999999999" x14ac:dyDescent="0.35">
      <c r="A163" s="2"/>
      <c r="B163" s="1"/>
      <c r="C163" s="1"/>
      <c r="D163" s="1"/>
      <c r="E163" s="1"/>
      <c r="F163" s="1"/>
      <c r="G163" s="1"/>
      <c r="H163" s="1"/>
      <c r="I163" s="1"/>
      <c r="J163" s="1"/>
    </row>
    <row r="164" spans="1:10" ht="20.399999999999999" x14ac:dyDescent="0.35">
      <c r="A164" s="2"/>
      <c r="B164" s="1"/>
      <c r="C164" s="1"/>
      <c r="D164" s="1"/>
      <c r="E164" s="1"/>
      <c r="F164" s="1"/>
      <c r="G164" s="1"/>
      <c r="H164" s="1"/>
      <c r="I164" s="1"/>
      <c r="J164" s="1"/>
    </row>
    <row r="165" spans="1:10" ht="20.399999999999999" x14ac:dyDescent="0.35">
      <c r="A165" s="2"/>
      <c r="B165" s="1"/>
      <c r="C165" s="1"/>
      <c r="D165" s="1"/>
      <c r="E165" s="1"/>
      <c r="F165" s="1"/>
      <c r="G165" s="1"/>
      <c r="H165" s="1"/>
      <c r="I165" s="1"/>
      <c r="J165" s="1"/>
    </row>
    <row r="166" spans="1:10" ht="20.399999999999999" x14ac:dyDescent="0.35">
      <c r="A166" s="2"/>
      <c r="B166" s="1"/>
      <c r="C166" s="1"/>
      <c r="D166" s="1"/>
      <c r="E166" s="1"/>
      <c r="F166" s="1"/>
      <c r="G166" s="1"/>
      <c r="H166" s="1"/>
      <c r="I166" s="1"/>
      <c r="J166" s="1"/>
    </row>
    <row r="167" spans="1:10" ht="20.399999999999999" x14ac:dyDescent="0.35">
      <c r="A167" s="2"/>
      <c r="B167" s="1"/>
      <c r="C167" s="1"/>
      <c r="D167" s="1"/>
      <c r="E167" s="1"/>
      <c r="F167" s="1"/>
      <c r="G167" s="1"/>
      <c r="H167" s="1"/>
      <c r="I167" s="1"/>
      <c r="J167" s="1"/>
    </row>
    <row r="168" spans="1:10" ht="20.399999999999999" x14ac:dyDescent="0.35">
      <c r="A168" s="2"/>
      <c r="B168" s="1"/>
      <c r="C168" s="1"/>
      <c r="D168" s="1"/>
      <c r="E168" s="1"/>
      <c r="F168" s="1"/>
      <c r="G168" s="1"/>
      <c r="H168" s="1"/>
      <c r="I168" s="1"/>
      <c r="J168" s="1"/>
    </row>
    <row r="169" spans="1:10" ht="20.399999999999999" x14ac:dyDescent="0.35">
      <c r="A169" s="2"/>
      <c r="B169" s="1"/>
      <c r="C169" s="1"/>
      <c r="D169" s="1"/>
      <c r="E169" s="1"/>
      <c r="F169" s="1"/>
      <c r="G169" s="1"/>
      <c r="H169" s="1"/>
      <c r="I169" s="1"/>
      <c r="J169" s="1"/>
    </row>
    <row r="170" spans="1:10" ht="20.399999999999999" x14ac:dyDescent="0.35">
      <c r="A170" s="2"/>
      <c r="B170" s="1"/>
      <c r="C170" s="1"/>
      <c r="D170" s="1"/>
      <c r="E170" s="1"/>
      <c r="F170" s="1"/>
      <c r="G170" s="1"/>
      <c r="H170" s="1"/>
      <c r="I170" s="1"/>
      <c r="J170" s="1"/>
    </row>
    <row r="171" spans="1:10" ht="20.399999999999999" x14ac:dyDescent="0.35">
      <c r="A171" s="2"/>
      <c r="B171" s="1"/>
      <c r="C171" s="1"/>
      <c r="D171" s="1"/>
      <c r="E171" s="1"/>
      <c r="F171" s="1"/>
      <c r="G171" s="1"/>
      <c r="H171" s="1"/>
      <c r="I171" s="1"/>
      <c r="J171" s="1"/>
    </row>
    <row r="172" spans="1:10" ht="20.399999999999999" x14ac:dyDescent="0.35">
      <c r="A172" s="2"/>
      <c r="B172" s="1"/>
      <c r="C172" s="1"/>
      <c r="D172" s="1"/>
      <c r="E172" s="1"/>
      <c r="F172" s="1"/>
      <c r="G172" s="1"/>
      <c r="H172" s="1"/>
      <c r="I172" s="1"/>
      <c r="J172" s="1"/>
    </row>
    <row r="173" spans="1:10" ht="20.399999999999999" x14ac:dyDescent="0.35">
      <c r="A173" s="2"/>
      <c r="B173" s="1"/>
      <c r="C173" s="1"/>
      <c r="D173" s="1"/>
      <c r="E173" s="1"/>
      <c r="F173" s="1"/>
      <c r="G173" s="1"/>
      <c r="H173" s="1"/>
      <c r="I173" s="1"/>
      <c r="J173" s="1"/>
    </row>
    <row r="174" spans="1:10" ht="20.399999999999999" x14ac:dyDescent="0.35">
      <c r="A174" s="2"/>
      <c r="B174" s="1"/>
      <c r="C174" s="1"/>
      <c r="D174" s="1"/>
      <c r="E174" s="1"/>
      <c r="F174" s="1"/>
      <c r="G174" s="1"/>
      <c r="H174" s="1"/>
      <c r="I174" s="1"/>
      <c r="J174" s="1"/>
    </row>
    <row r="175" spans="1:10" ht="20.399999999999999" x14ac:dyDescent="0.35">
      <c r="A175" s="2"/>
      <c r="B175" s="1"/>
      <c r="C175" s="1"/>
      <c r="D175" s="1"/>
      <c r="E175" s="1"/>
      <c r="F175" s="1"/>
      <c r="G175" s="1"/>
      <c r="H175" s="1"/>
      <c r="I175" s="1"/>
      <c r="J175" s="1"/>
    </row>
    <row r="176" spans="1:10" ht="20.399999999999999" x14ac:dyDescent="0.35">
      <c r="A176" s="2"/>
      <c r="B176" s="1"/>
      <c r="C176" s="1"/>
      <c r="D176" s="1"/>
      <c r="E176" s="1"/>
      <c r="F176" s="1"/>
      <c r="G176" s="1"/>
      <c r="H176" s="1"/>
      <c r="I176" s="1"/>
      <c r="J176" s="1"/>
    </row>
    <row r="177" spans="1:10" ht="20.399999999999999" x14ac:dyDescent="0.35">
      <c r="A177" s="2"/>
      <c r="B177" s="1"/>
      <c r="C177" s="1"/>
      <c r="D177" s="1"/>
      <c r="E177" s="1"/>
      <c r="F177" s="1"/>
      <c r="G177" s="1"/>
      <c r="H177" s="1"/>
      <c r="I177" s="1"/>
      <c r="J177" s="1"/>
    </row>
    <row r="178" spans="1:10" ht="20.399999999999999" x14ac:dyDescent="0.35">
      <c r="A178" s="2"/>
      <c r="B178" s="1"/>
      <c r="C178" s="1"/>
      <c r="D178" s="1"/>
      <c r="E178" s="1"/>
      <c r="F178" s="1"/>
      <c r="G178" s="1"/>
      <c r="H178" s="1"/>
      <c r="I178" s="1"/>
      <c r="J178" s="1"/>
    </row>
    <row r="179" spans="1:10" ht="20.399999999999999" x14ac:dyDescent="0.35">
      <c r="A179" s="2"/>
      <c r="B179" s="1"/>
      <c r="C179" s="1"/>
      <c r="D179" s="1"/>
      <c r="E179" s="1"/>
      <c r="F179" s="1"/>
      <c r="G179" s="1"/>
      <c r="H179" s="1"/>
      <c r="I179" s="1"/>
      <c r="J179" s="1"/>
    </row>
    <row r="180" spans="1:10" ht="20.399999999999999" x14ac:dyDescent="0.35">
      <c r="A180" s="2"/>
      <c r="B180" s="1"/>
      <c r="C180" s="1"/>
      <c r="D180" s="1"/>
      <c r="E180" s="1"/>
      <c r="F180" s="1"/>
      <c r="G180" s="1"/>
      <c r="H180" s="1"/>
      <c r="I180" s="1"/>
      <c r="J180" s="1"/>
    </row>
    <row r="181" spans="1:10" ht="20.399999999999999" x14ac:dyDescent="0.35">
      <c r="A181" s="2"/>
      <c r="B181" s="1"/>
      <c r="C181" s="1"/>
      <c r="D181" s="1"/>
      <c r="E181" s="1"/>
      <c r="F181" s="1"/>
      <c r="G181" s="1"/>
      <c r="H181" s="1"/>
      <c r="I181" s="1"/>
      <c r="J181" s="1"/>
    </row>
    <row r="182" spans="1:10" ht="20.399999999999999" x14ac:dyDescent="0.35">
      <c r="A182" s="2"/>
      <c r="B182" s="1"/>
      <c r="C182" s="1"/>
      <c r="D182" s="1"/>
      <c r="E182" s="1"/>
      <c r="F182" s="1"/>
      <c r="G182" s="1"/>
      <c r="H182" s="1"/>
      <c r="I182" s="1"/>
      <c r="J182" s="1"/>
    </row>
    <row r="183" spans="1:10" ht="20.399999999999999" x14ac:dyDescent="0.35">
      <c r="A183" s="2"/>
      <c r="B183" s="1"/>
      <c r="C183" s="1"/>
      <c r="D183" s="1"/>
      <c r="E183" s="1"/>
      <c r="F183" s="1"/>
      <c r="G183" s="1"/>
      <c r="H183" s="1"/>
      <c r="I183" s="1"/>
      <c r="J183" s="1"/>
    </row>
    <row r="184" spans="1:10" ht="20.399999999999999" x14ac:dyDescent="0.35">
      <c r="A184" s="2"/>
      <c r="B184" s="1"/>
      <c r="C184" s="1"/>
      <c r="D184" s="1"/>
      <c r="E184" s="1"/>
      <c r="F184" s="1"/>
      <c r="G184" s="1"/>
      <c r="H184" s="1"/>
      <c r="I184" s="1"/>
      <c r="J184" s="1"/>
    </row>
    <row r="185" spans="1:10" ht="20.399999999999999" x14ac:dyDescent="0.35">
      <c r="A185" s="2"/>
      <c r="B185" s="1"/>
      <c r="C185" s="1"/>
      <c r="D185" s="1"/>
      <c r="E185" s="1"/>
      <c r="F185" s="1"/>
      <c r="G185" s="1"/>
      <c r="H185" s="1"/>
      <c r="I185" s="1"/>
      <c r="J185" s="1"/>
    </row>
    <row r="186" spans="1:10" ht="20.399999999999999" x14ac:dyDescent="0.35">
      <c r="A186" s="2"/>
      <c r="B186" s="1"/>
      <c r="C186" s="1"/>
      <c r="D186" s="1"/>
      <c r="E186" s="1"/>
      <c r="F186" s="1"/>
      <c r="G186" s="1"/>
      <c r="H186" s="1"/>
      <c r="I186" s="1"/>
      <c r="J186" s="1"/>
    </row>
    <row r="187" spans="1:10" ht="20.399999999999999" x14ac:dyDescent="0.35">
      <c r="A187" s="2"/>
      <c r="B187" s="1"/>
      <c r="C187" s="1"/>
      <c r="D187" s="1"/>
      <c r="E187" s="1"/>
      <c r="F187" s="1"/>
      <c r="G187" s="1"/>
      <c r="H187" s="1"/>
      <c r="I187" s="1"/>
      <c r="J187" s="1"/>
    </row>
    <row r="188" spans="1:10" ht="20.399999999999999" x14ac:dyDescent="0.35">
      <c r="A188" s="2"/>
      <c r="B188" s="1"/>
      <c r="C188" s="1"/>
      <c r="D188" s="1"/>
      <c r="E188" s="1"/>
      <c r="F188" s="1"/>
      <c r="G188" s="1"/>
      <c r="H188" s="1"/>
      <c r="I188" s="1"/>
      <c r="J188" s="1"/>
    </row>
    <row r="189" spans="1:10" ht="20.399999999999999" x14ac:dyDescent="0.35">
      <c r="A189" s="2"/>
      <c r="B189" s="1"/>
      <c r="C189" s="1"/>
      <c r="D189" s="1"/>
      <c r="E189" s="1"/>
      <c r="F189" s="1"/>
      <c r="G189" s="1"/>
      <c r="H189" s="1"/>
      <c r="I189" s="1"/>
      <c r="J189" s="1"/>
    </row>
    <row r="190" spans="1:10" ht="20.399999999999999" x14ac:dyDescent="0.35">
      <c r="A190" s="2"/>
      <c r="B190" s="1"/>
      <c r="C190" s="1"/>
      <c r="D190" s="1"/>
      <c r="E190" s="1"/>
      <c r="F190" s="1"/>
      <c r="G190" s="1"/>
      <c r="H190" s="1"/>
      <c r="I190" s="1"/>
      <c r="J190" s="1"/>
    </row>
    <row r="191" spans="1:10" ht="20.399999999999999" x14ac:dyDescent="0.35">
      <c r="A191" s="2"/>
      <c r="B191" s="1"/>
      <c r="C191" s="1"/>
      <c r="D191" s="1"/>
      <c r="E191" s="1"/>
      <c r="F191" s="1"/>
      <c r="G191" s="1"/>
      <c r="H191" s="1"/>
      <c r="I191" s="1"/>
      <c r="J191" s="1"/>
    </row>
    <row r="192" spans="1:10" ht="20.399999999999999" x14ac:dyDescent="0.35">
      <c r="A192" s="2"/>
      <c r="B192" s="1"/>
      <c r="C192" s="1"/>
      <c r="D192" s="1"/>
      <c r="E192" s="1"/>
      <c r="F192" s="1"/>
      <c r="G192" s="1"/>
      <c r="H192" s="1"/>
      <c r="I192" s="1"/>
      <c r="J192" s="1"/>
    </row>
    <row r="193" spans="1:10" ht="20.399999999999999" x14ac:dyDescent="0.35">
      <c r="A193" s="2"/>
      <c r="B193" s="1"/>
      <c r="C193" s="1"/>
      <c r="D193" s="1"/>
      <c r="E193" s="1"/>
      <c r="F193" s="1"/>
      <c r="G193" s="1"/>
      <c r="H193" s="1"/>
      <c r="I193" s="1"/>
      <c r="J193" s="1"/>
    </row>
    <row r="194" spans="1:10" ht="20.399999999999999" x14ac:dyDescent="0.35">
      <c r="A194" s="2"/>
      <c r="B194" s="1"/>
      <c r="C194" s="1"/>
      <c r="D194" s="1"/>
      <c r="E194" s="1"/>
      <c r="F194" s="1"/>
      <c r="G194" s="1"/>
      <c r="H194" s="1"/>
      <c r="I194" s="1"/>
      <c r="J194" s="1"/>
    </row>
    <row r="195" spans="1:10" ht="20.399999999999999" x14ac:dyDescent="0.35">
      <c r="A195" s="2"/>
      <c r="B195" s="1"/>
      <c r="C195" s="1"/>
      <c r="D195" s="1"/>
      <c r="E195" s="1"/>
      <c r="F195" s="1"/>
      <c r="G195" s="1"/>
      <c r="H195" s="1"/>
      <c r="I195" s="1"/>
      <c r="J195" s="1"/>
    </row>
    <row r="196" spans="1:10" ht="20.399999999999999" x14ac:dyDescent="0.35">
      <c r="A196" s="2"/>
      <c r="B196" s="1"/>
      <c r="C196" s="1"/>
      <c r="D196" s="1"/>
      <c r="E196" s="1"/>
      <c r="F196" s="1"/>
      <c r="G196" s="1"/>
      <c r="H196" s="1"/>
      <c r="I196" s="1"/>
      <c r="J196" s="1"/>
    </row>
    <row r="197" spans="1:10" ht="20.399999999999999" x14ac:dyDescent="0.35">
      <c r="A197" s="2"/>
      <c r="B197" s="1"/>
      <c r="C197" s="1"/>
      <c r="D197" s="1"/>
      <c r="E197" s="1"/>
      <c r="F197" s="1"/>
      <c r="G197" s="1"/>
      <c r="H197" s="1"/>
      <c r="I197" s="1"/>
      <c r="J197" s="1"/>
    </row>
    <row r="198" spans="1:10" ht="20.399999999999999" x14ac:dyDescent="0.35">
      <c r="A198" s="2"/>
      <c r="B198" s="1"/>
      <c r="C198" s="1"/>
      <c r="D198" s="1"/>
      <c r="E198" s="1"/>
      <c r="F198" s="1"/>
      <c r="G198" s="1"/>
      <c r="H198" s="1"/>
      <c r="I198" s="1"/>
      <c r="J198" s="1"/>
    </row>
  </sheetData>
  <phoneticPr fontId="1" type="noConversion"/>
  <pageMargins left="0.25" right="0" top="0.5" bottom="0" header="0.5" footer="0.5"/>
  <pageSetup scale="53" orientation="landscape" horizontalDpi="360" verticalDpi="36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Dade</dc:creator>
  <cp:lastModifiedBy>j dade darby</cp:lastModifiedBy>
  <cp:lastPrinted>2019-12-13T21:42:28Z</cp:lastPrinted>
  <dcterms:created xsi:type="dcterms:W3CDTF">2010-03-27T16:40:26Z</dcterms:created>
  <dcterms:modified xsi:type="dcterms:W3CDTF">2019-12-18T18:46:27Z</dcterms:modified>
</cp:coreProperties>
</file>