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C44C6DAB-90A0-414C-9F26-0A2EC9CE8431}" xr6:coauthVersionLast="46" xr6:coauthVersionMax="46" xr10:uidLastSave="{00000000-0000-0000-0000-000000000000}"/>
  <bookViews>
    <workbookView xWindow="0" yWindow="460" windowWidth="25600" windowHeight="13940" xr2:uid="{3ACB92E5-F631-514D-951D-AB2D6510C740}"/>
  </bookViews>
  <sheets>
    <sheet name="Sheet1" sheetId="1" r:id="rId1"/>
  </sheets>
  <definedNames>
    <definedName name="_xlnm.Print_Area" localSheetId="0">Sheet1!$A$49:$H$97</definedName>
    <definedName name="_xlnm.Print_Titles" localSheetId="0">Sheet1!$1:$12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0" i="1" l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101" i="1" l="1"/>
  <c r="A102" i="1" s="1"/>
  <c r="A103" i="1" s="1"/>
  <c r="A104" i="1" s="1"/>
  <c r="A105" i="1" s="1"/>
  <c r="A106" i="1" s="1"/>
  <c r="A107" i="1" s="1"/>
  <c r="A108" i="1" s="1"/>
  <c r="A109" i="1" s="1"/>
  <c r="H9" i="1"/>
</calcChain>
</file>

<file path=xl/sharedStrings.xml><?xml version="1.0" encoding="utf-8"?>
<sst xmlns="http://schemas.openxmlformats.org/spreadsheetml/2006/main" count="262" uniqueCount="254">
  <si>
    <t>Community Area #72 - Beverly</t>
  </si>
  <si>
    <t>Built</t>
  </si>
  <si>
    <t>Place</t>
  </si>
  <si>
    <t>Address</t>
  </si>
  <si>
    <t>Zip Code</t>
  </si>
  <si>
    <t>Start</t>
  </si>
  <si>
    <t>Finish</t>
  </si>
  <si>
    <t>Architect / Notes</t>
  </si>
  <si>
    <t>Starbucks</t>
  </si>
  <si>
    <t>1933 W 103rd St</t>
  </si>
  <si>
    <t>Parking legal North of 103rd on Seeley</t>
  </si>
  <si>
    <t>10244 S. Longwood Dr.</t>
  </si>
  <si>
    <t>Horace E. Horton Mansion</t>
  </si>
  <si>
    <t>10200 S. Longwood Dr.</t>
  </si>
  <si>
    <t>Russell L. Blount House II</t>
  </si>
  <si>
    <t>1950 W. 102nd St.</t>
  </si>
  <si>
    <t>WBG</t>
  </si>
  <si>
    <t>10134 S. Longwood Dr.</t>
  </si>
  <si>
    <t>lumber milling magnet, to exhibit catalogue details</t>
  </si>
  <si>
    <t>(Father Timothy) Hurley (1870-1946) Park</t>
  </si>
  <si>
    <t>1901 W. 100th St.</t>
  </si>
  <si>
    <t>City took St. Barnabas land - Anti-Catholic nghbrs</t>
  </si>
  <si>
    <t>Raymond W. Evans House</t>
  </si>
  <si>
    <t>9914 S. Longwood Dr.</t>
  </si>
  <si>
    <t>FLW, Stone Facing NOT Original !</t>
  </si>
  <si>
    <t>Fredrick C. Sawyer House</t>
  </si>
  <si>
    <t>9822 S. Longwood Dr.</t>
  </si>
  <si>
    <t>Horatio R. Wilson, Georgian Revival, gambrel roof</t>
  </si>
  <si>
    <t>Ridge Park &amp; Ridge Park Fieldhouse</t>
  </si>
  <si>
    <t>9601 S. Longwood Dr.</t>
  </si>
  <si>
    <t>John Todd Hetherington</t>
  </si>
  <si>
    <t>John H. Vanderpoel Memorial Art Gallery</t>
  </si>
  <si>
    <t>Ridge Park Fieldhouse</t>
  </si>
  <si>
    <t>1857-1911, Instructor at Art Institute, amazing</t>
  </si>
  <si>
    <t>Louis A. Tanner House</t>
  </si>
  <si>
    <t>9640 S. Longwood Dr.</t>
  </si>
  <si>
    <t>Talmadge &amp; Watson, Prairie Style, churches later.</t>
  </si>
  <si>
    <t>(Marshall) Major Taylor (1878-1932) Trail</t>
  </si>
  <si>
    <t>87th St./Beverly Ave. to 129th</t>
  </si>
  <si>
    <t>Champion Black Cyclist, more than 6 miles long</t>
  </si>
  <si>
    <t>Dan Ryan (1894-1961) Woods</t>
  </si>
  <si>
    <t>87th St. and Beverly Ave.</t>
  </si>
  <si>
    <t>257 acres, sled hill, trails, Cook Cnty Bd. Pres.</t>
  </si>
  <si>
    <t>(Margaret) Cosme Park</t>
  </si>
  <si>
    <t>9201 S. Longwood Dr.</t>
  </si>
  <si>
    <t>Named for Margaret, struck, killed by vehicle</t>
  </si>
  <si>
    <t>Wm. M. R. French House (Bro. Dan. Chester)</t>
  </si>
  <si>
    <t>9203 S. Pleasant Ave.</t>
  </si>
  <si>
    <t>William Augustus Otis, 1st Dir. Art Institute</t>
  </si>
  <si>
    <t>9215 S. Pleasant Ave.</t>
  </si>
  <si>
    <t>Queen Anne, West Point Graduate</t>
  </si>
  <si>
    <t>9250 S. Damen Ave.</t>
  </si>
  <si>
    <t>Christ the King Church and School</t>
  </si>
  <si>
    <t>9297 S. Hamilton Ave.</t>
  </si>
  <si>
    <t>(Kate Starr) Kellogg (1854-) Elementry School</t>
  </si>
  <si>
    <t>9241 S. Leavitt St.</t>
  </si>
  <si>
    <t>Suffragette, Principal of a H.S. in Englewood</t>
  </si>
  <si>
    <t>Bethlehem (Swedish) Lutheran Church</t>
  </si>
  <si>
    <t>2267 W. 94th St.</t>
  </si>
  <si>
    <t>1960 W. 94th St.</t>
  </si>
  <si>
    <t>Hugo C. Haeuser.  1902-03 Building burned 1942</t>
  </si>
  <si>
    <t>1962 W. 95th St.</t>
  </si>
  <si>
    <t>New facility, prior storefronts 2114 &amp; 2121 95th St</t>
  </si>
  <si>
    <t>Waid-Coleman House</t>
  </si>
  <si>
    <t>9332 S. Damen Ave.</t>
  </si>
  <si>
    <t>Daniel Everett Waid, Henry K. Holsman enlarged</t>
  </si>
  <si>
    <t>Edwin F. Mack House</t>
  </si>
  <si>
    <t>9309 S. Pleasant Ave.</t>
  </si>
  <si>
    <t>Henry K. Holsman, Craftsman</t>
  </si>
  <si>
    <t>Episcopal Church of the Holy Nativity</t>
  </si>
  <si>
    <t>9315 S. Pleasant Ave.</t>
  </si>
  <si>
    <t>Red Brick - handsome</t>
  </si>
  <si>
    <t>9319 S. Pleasant Ave.</t>
  </si>
  <si>
    <t>Queen Anne, See Ridge Park Fieldhouse</t>
  </si>
  <si>
    <t>William &amp; Jessie Adams House</t>
  </si>
  <si>
    <t>9326 S. Pleasant Ave.</t>
  </si>
  <si>
    <t>FLW, Restored, Prairie Style</t>
  </si>
  <si>
    <t>(John) Vanderpoel Elementary School</t>
  </si>
  <si>
    <t>9510 S. Prospect Ave.</t>
  </si>
  <si>
    <t>Artist, see Ridge Park Fieldhouse</t>
  </si>
  <si>
    <t>Trinity United Methodist Church</t>
  </si>
  <si>
    <t>9853 S. Winchester Ave</t>
  </si>
  <si>
    <t>Mrs. Walter F. Heinemann 1926 Beverly article</t>
  </si>
  <si>
    <t>(Elizabeth H.) Sutherland Elementary School</t>
  </si>
  <si>
    <t>10015 S. Leavitt St</t>
  </si>
  <si>
    <t>Named for Principal at Alice L. Barnard School</t>
  </si>
  <si>
    <t>Beverly Park</t>
  </si>
  <si>
    <t>2460 W. 102nd St.</t>
  </si>
  <si>
    <t>Bart Austin Landscape Architect, 13.2 acres</t>
  </si>
  <si>
    <t>Ridge Evangelical Lutheran Church</t>
  </si>
  <si>
    <t>2503 W. 103rd St.</t>
  </si>
  <si>
    <t>Ridge Country Club</t>
  </si>
  <si>
    <t>10522 S. California</t>
  </si>
  <si>
    <t>92 acres, 18 holes </t>
  </si>
  <si>
    <t>Munroe Park</t>
  </si>
  <si>
    <t>2617 W. 105th St.</t>
  </si>
  <si>
    <t>(Patrick J.) King (Anthony) Lockhart Park</t>
  </si>
  <si>
    <t>10609 S. Western Ave</t>
  </si>
  <si>
    <t>Here, 2 firefighters lost lives fighting tire store fire</t>
  </si>
  <si>
    <t>Beverly Covenant Church</t>
  </si>
  <si>
    <t>10545 S. Claremont Ave.</t>
  </si>
  <si>
    <t> Gothic Limestone</t>
  </si>
  <si>
    <t>St. John the Divine Lutheran Church</t>
  </si>
  <si>
    <t>10511 S. Oakley Ave.</t>
  </si>
  <si>
    <t>Gothic Limestone façade</t>
  </si>
  <si>
    <t>Burhans-Ellinwood Co. Model House</t>
  </si>
  <si>
    <t>10410 S. Hoyne Ave.</t>
  </si>
  <si>
    <t>FLW model for subdivision of prefab houses</t>
  </si>
  <si>
    <t>Bernard J. Coyle House</t>
  </si>
  <si>
    <t>10411 S. Seeley Ave.</t>
  </si>
  <si>
    <t>Ralph W. Varney, French Eclectic, Tudor, Colonial</t>
  </si>
  <si>
    <t>McCumber House</t>
  </si>
  <si>
    <t>10350 S. Seeley Ave.</t>
  </si>
  <si>
    <t>Robert S. Smith, Marshall Fields Showcase House</t>
  </si>
  <si>
    <t>J. B. Chambers House</t>
  </si>
  <si>
    <t>10330 S. Seeley Ave.</t>
  </si>
  <si>
    <t>Victorian, w/ 2nd Empire, Italianate, and Gothic</t>
  </si>
  <si>
    <t>Bethany Union Church</t>
  </si>
  <si>
    <t>1750 W. 103rd St.</t>
  </si>
  <si>
    <t>10208 S. Wood St.</t>
  </si>
  <si>
    <t>Daniel H. Burnham, Howe family friend.</t>
  </si>
  <si>
    <t>(Philip S.) Graver (1878-1945) Park</t>
  </si>
  <si>
    <t>1518 W. 102nd Place</t>
  </si>
  <si>
    <t>Hetherington &amp; Sons, Gothic Fieldhouse</t>
  </si>
  <si>
    <t>10354 S. Charles St.</t>
  </si>
  <si>
    <t>Named 1st woman Principal of a Chicago school</t>
  </si>
  <si>
    <t>Ida E. Williams House</t>
  </si>
  <si>
    <t>1632 W. 104th Place</t>
  </si>
  <si>
    <t>Based on the Von Nostrand plans, built by Blount</t>
  </si>
  <si>
    <t>Harry G. Van Nostrand House</t>
  </si>
  <si>
    <t>1666 W. 104th PIace</t>
  </si>
  <si>
    <t>Walter Burley Griffin (1876-1914)</t>
  </si>
  <si>
    <t>William R. Hornbaker House</t>
  </si>
  <si>
    <t>Edmund C. Garrity House</t>
  </si>
  <si>
    <t>Russell L. Blount House I</t>
  </si>
  <si>
    <t>1724 W. 104th Place</t>
  </si>
  <si>
    <t>WBG, Blount Developer for Griffen's Homes</t>
  </si>
  <si>
    <t>Jenkinson House</t>
  </si>
  <si>
    <t>1727 W. 104th Place</t>
  </si>
  <si>
    <t>James Frederic Clarke House</t>
  </si>
  <si>
    <t>1731 W. 104th Place</t>
  </si>
  <si>
    <t>Walter D. Salmon House</t>
  </si>
  <si>
    <t>1736 W. 104th PIace</t>
  </si>
  <si>
    <t>Newland House</t>
  </si>
  <si>
    <t>1737 W. 104th Place</t>
  </si>
  <si>
    <t>Harry C. Furneaux House</t>
  </si>
  <si>
    <t>1741 W. 104th Place</t>
  </si>
  <si>
    <t>Based on the Salmon House plans, built by Blount</t>
  </si>
  <si>
    <t>Harry N. Tolles House</t>
  </si>
  <si>
    <t>10561 S. Longwood Dr.</t>
  </si>
  <si>
    <t>(Amy L.) Barnard Park</t>
  </si>
  <si>
    <t>10431 S. Longwood Dr.</t>
  </si>
  <si>
    <t>New Playlot, Erastus Barnard donated 2 acrs land</t>
  </si>
  <si>
    <t>Frank Anderson House</t>
  </si>
  <si>
    <t>10400 S. Longwood Dr.</t>
  </si>
  <si>
    <t>Oscar L. McMurry, Italian Renaissance</t>
  </si>
  <si>
    <t>Arthur D. Heffron House</t>
  </si>
  <si>
    <t>10347 S. Longwood Dr.</t>
  </si>
  <si>
    <t>The Original Pancake House</t>
  </si>
  <si>
    <t>10437 S. Western Ave.</t>
  </si>
  <si>
    <t>North   </t>
  </si>
  <si>
    <t>87th St.</t>
  </si>
  <si>
    <t>West   </t>
  </si>
  <si>
    <t>Francisco Ave., Western Ave.</t>
  </si>
  <si>
    <t>South   </t>
  </si>
  <si>
    <t>107th St.</t>
  </si>
  <si>
    <t>East   </t>
  </si>
  <si>
    <t>Beverly Ave, Hale Ave, Vincennes Rd</t>
  </si>
  <si>
    <t>Salem Baptist</t>
  </si>
  <si>
    <t>9900 S. Beverly Ave.</t>
  </si>
  <si>
    <t>couldn't find anything on this, probably torn down</t>
  </si>
  <si>
    <t>St. John Fisher Church and School</t>
  </si>
  <si>
    <t>10219 S. Fairfield Ave.</t>
  </si>
  <si>
    <t>White</t>
  </si>
  <si>
    <t>Black</t>
  </si>
  <si>
    <t>Hispanic</t>
  </si>
  <si>
    <t>Asian</t>
  </si>
  <si>
    <t>Other</t>
  </si>
  <si>
    <t>Median Household Income:</t>
  </si>
  <si>
    <t>Total</t>
  </si>
  <si>
    <t>Schools</t>
  </si>
  <si>
    <t># 74 Mt. Greenwood</t>
  </si>
  <si>
    <t># 70 Ashburn</t>
  </si>
  <si>
    <t xml:space="preserve"># 73  Washington Heights </t>
  </si>
  <si>
    <t># 72 Beverly</t>
  </si>
  <si>
    <t># 71 Auburn Gresham</t>
  </si>
  <si>
    <t># 75 Morgan Park</t>
  </si>
  <si>
    <t>Annexed by the City of Chicago</t>
  </si>
  <si>
    <t>Robert Givens House - The Irish Castle</t>
  </si>
  <si>
    <t>Beverly Public Library - large Irish Archives</t>
  </si>
  <si>
    <t>Churches</t>
  </si>
  <si>
    <t>Library</t>
  </si>
  <si>
    <t>County Club</t>
  </si>
  <si>
    <t>NAS</t>
  </si>
  <si>
    <t xml:space="preserve">Notable People:  Michael Howlett, Dan Hynes, </t>
  </si>
  <si>
    <t>Thomas Hynes, John Paul Stevens, Paul Vallas, George Wendt.</t>
  </si>
  <si>
    <t>John T. Long. CBI Founder, Colonial Revival</t>
  </si>
  <si>
    <t>Beverly incorporated as part of the Village of Washington Heights</t>
  </si>
  <si>
    <t>Lots sold for $500, named after the rolling hills in Beverly, Ma.</t>
  </si>
  <si>
    <t xml:space="preserve">Beverly Area Planning Association (1947) was reorganized to respond to </t>
  </si>
  <si>
    <t xml:space="preserve">     residents' concerns about “ blockbusting ”</t>
  </si>
  <si>
    <t>1961?</t>
  </si>
  <si>
    <t xml:space="preserve">  up the Ridge Historic District.</t>
  </si>
  <si>
    <t xml:space="preserve">NRHP - Parts of Beverly &amp; Morgan Park make </t>
  </si>
  <si>
    <t>Edward L. Roberts House - St. Barnabas Rectory</t>
  </si>
  <si>
    <t>10100 S. Longwood Dr.</t>
  </si>
  <si>
    <t>NAS.  Limestone</t>
  </si>
  <si>
    <t>NAS, boxlike façade, stained glass.</t>
  </si>
  <si>
    <t>St. Paul's Union (Bible) Church nice limestn tower</t>
  </si>
  <si>
    <t>NAS Now Ridge Academy - non-religious school</t>
  </si>
  <si>
    <t xml:space="preserve">NAS  </t>
  </si>
  <si>
    <t>NAS Derivation of Park name unknown.</t>
  </si>
  <si>
    <t>Historically, but Not Architecturally Significant (NAS)</t>
  </si>
  <si>
    <t>9105 S. Prospect Sq.</t>
  </si>
  <si>
    <t>St. Barnabas Catholic Church - $600k</t>
  </si>
  <si>
    <t>Raymond Hood (Tribune Tower)</t>
  </si>
  <si>
    <t>91st Street - Beverly Hills Train Station</t>
  </si>
  <si>
    <t>95th Street–Beverly Hills Train Station</t>
  </si>
  <si>
    <t>99th Street–Beverly Hills Train Station</t>
  </si>
  <si>
    <t>Engine Company 121 firehouse</t>
  </si>
  <si>
    <t>1724 West 95th St.</t>
  </si>
  <si>
    <t>DLR Group.  Leed Silver.  1914 fire house next door.</t>
  </si>
  <si>
    <t>Beverly Unitarian Church, $80,000. RE Developer</t>
  </si>
  <si>
    <t>10/01/1965 Franchised. 1953 first store Portland, Or.</t>
  </si>
  <si>
    <t>Fire Stations</t>
  </si>
  <si>
    <t>Train Stations</t>
  </si>
  <si>
    <t>John A. Campbell House (Assembled Vander…</t>
  </si>
  <si>
    <t>Howard Van Doren Shaw,.  ...poel Collection)</t>
  </si>
  <si>
    <t>9121 S. Hamilton</t>
  </si>
  <si>
    <t>Beverly Hills Tennis Club</t>
  </si>
  <si>
    <t>8 Har-tru Tennis Courts</t>
  </si>
  <si>
    <t>Tennis Club</t>
  </si>
  <si>
    <t>1766 W. 95th St.</t>
  </si>
  <si>
    <t>1807 W. 99th St.</t>
  </si>
  <si>
    <t>Howard Hyde House</t>
  </si>
  <si>
    <t>10541 S. Hoyne Ave.</t>
  </si>
  <si>
    <t>FLW.  American System-Built Home</t>
  </si>
  <si>
    <t>(Alice L.) Barnard Elementary School</t>
  </si>
  <si>
    <t>E. G. Howe House (Purple)</t>
  </si>
  <si>
    <t>John H. Vanderpoel House (Purple)</t>
  </si>
  <si>
    <t>Triedstone Full Gospel Baptist Church</t>
  </si>
  <si>
    <t>1970's ?</t>
  </si>
  <si>
    <t>WBG.  Blount was WBG's developer &amp; GC.</t>
  </si>
  <si>
    <t>Frank N. Olmstead House</t>
  </si>
  <si>
    <t>1624 West 100th Place</t>
  </si>
  <si>
    <t>George W. Maher, signature arched entry</t>
  </si>
  <si>
    <t>1710 W. 104th St.</t>
  </si>
  <si>
    <t>1712 W. 104th Pl.</t>
  </si>
  <si>
    <t>WBG, 1901-1905 employee of FLW $4,000</t>
  </si>
  <si>
    <t>Spencer &amp; Powers.  WBG details.</t>
  </si>
  <si>
    <t>Houses Castles, and Mansions</t>
  </si>
  <si>
    <t>Parks, Woods, Trails &amp; Art Galleries</t>
  </si>
  <si>
    <t>Col. Edward C. Young House</t>
  </si>
  <si>
    <t>Run -  12.38 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</si>
</sst>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2" x14ac:knownFonts="1">
    <font>
      <sz val="12"/>
      <color theme="1"/>
      <name val="Calibri"/>
      <family val="2"/>
      <scheme val="minor"/>
    </font>
    <font>
      <sz val="10"/>
      <color theme="1"/>
      <name val="Helvetica"/>
      <family val="2"/>
    </font>
    <font>
      <sz val="16"/>
      <color theme="1"/>
      <name val="Helvetica"/>
      <family val="2"/>
    </font>
    <font>
      <b/>
      <sz val="16"/>
      <color theme="1"/>
      <name val="Helvetica"/>
      <family val="2"/>
    </font>
    <font>
      <b/>
      <u/>
      <sz val="16"/>
      <color theme="1"/>
      <name val="Helvetica"/>
      <family val="2"/>
    </font>
    <font>
      <sz val="16"/>
      <color rgb="FF333333"/>
      <name val="Helvetica"/>
      <family val="2"/>
    </font>
    <font>
      <b/>
      <u/>
      <sz val="24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6"/>
      <color theme="1"/>
      <name val="Arial"/>
      <family val="2"/>
    </font>
    <font>
      <sz val="16"/>
      <color rgb="FF3C404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/>
    <xf numFmtId="3" fontId="7" fillId="0" borderId="0" xfId="0" applyNumberFormat="1" applyFont="1"/>
    <xf numFmtId="10" fontId="7" fillId="0" borderId="0" xfId="0" applyNumberFormat="1" applyFont="1"/>
    <xf numFmtId="10" fontId="7" fillId="0" borderId="0" xfId="0" applyNumberFormat="1" applyFont="1" applyAlignment="1">
      <alignment horizontal="left"/>
    </xf>
    <xf numFmtId="0" fontId="7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7" fillId="0" borderId="0" xfId="0" quotePrefix="1" applyFont="1"/>
    <xf numFmtId="164" fontId="7" fillId="0" borderId="0" xfId="0" applyNumberFormat="1" applyFont="1"/>
    <xf numFmtId="0" fontId="7" fillId="0" borderId="0" xfId="0" applyFont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2" fillId="0" borderId="0" xfId="0" applyFont="1" applyAlignment="1">
      <alignment horizontal="right"/>
    </xf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3085F-8C46-2B44-9291-E524E54D3CF7}">
  <sheetPr>
    <pageSetUpPr fitToPage="1"/>
  </sheetPr>
  <dimension ref="A1:I109"/>
  <sheetViews>
    <sheetView tabSelected="1" topLeftCell="A41" zoomScale="132" zoomScaleNormal="98" workbookViewId="0">
      <selection activeCell="A49" sqref="A49:H97"/>
    </sheetView>
  </sheetViews>
  <sheetFormatPr baseColWidth="10" defaultRowHeight="16" x14ac:dyDescent="0.2"/>
  <cols>
    <col min="1" max="1" width="9.5" bestFit="1" customWidth="1"/>
    <col min="2" max="2" width="46.83203125" customWidth="1"/>
    <col min="3" max="3" width="14.1640625" customWidth="1"/>
    <col min="4" max="4" width="36.1640625" customWidth="1"/>
    <col min="5" max="5" width="13.5" bestFit="1" customWidth="1"/>
    <col min="6" max="6" width="10" bestFit="1" customWidth="1"/>
    <col min="7" max="7" width="12" bestFit="1" customWidth="1"/>
    <col min="8" max="8" width="63.83203125" customWidth="1"/>
  </cols>
  <sheetData>
    <row r="1" spans="1:9" ht="30" x14ac:dyDescent="0.3">
      <c r="A1" s="6" t="s">
        <v>0</v>
      </c>
      <c r="B1" s="6"/>
      <c r="C1" s="6"/>
      <c r="D1" s="6"/>
      <c r="E1" s="6"/>
      <c r="F1" s="6"/>
      <c r="G1" s="6"/>
      <c r="H1" s="6"/>
    </row>
    <row r="2" spans="1:9" ht="25" customHeight="1" x14ac:dyDescent="0.2">
      <c r="A2" s="1"/>
      <c r="B2" s="1"/>
      <c r="C2" s="1"/>
      <c r="D2" s="1"/>
      <c r="E2" s="1"/>
      <c r="F2" s="1"/>
      <c r="G2" s="1"/>
    </row>
    <row r="3" spans="1:9" ht="20" x14ac:dyDescent="0.2">
      <c r="C3" s="7"/>
      <c r="E3" s="7">
        <v>1930</v>
      </c>
      <c r="F3" s="8">
        <v>13793</v>
      </c>
      <c r="G3" s="7" t="s">
        <v>173</v>
      </c>
      <c r="H3" s="10">
        <v>0.5575</v>
      </c>
      <c r="I3" s="10"/>
    </row>
    <row r="4" spans="1:9" ht="20" x14ac:dyDescent="0.2">
      <c r="A4" s="7">
        <v>1874</v>
      </c>
      <c r="B4" s="19" t="s">
        <v>197</v>
      </c>
      <c r="C4" s="7"/>
      <c r="E4" s="7">
        <v>1950</v>
      </c>
      <c r="F4" s="8">
        <v>20186</v>
      </c>
      <c r="G4" s="7" t="s">
        <v>174</v>
      </c>
      <c r="H4" s="10">
        <v>0.34860000000000002</v>
      </c>
      <c r="I4" s="8"/>
    </row>
    <row r="5" spans="1:9" ht="20" x14ac:dyDescent="0.2">
      <c r="A5" s="7">
        <v>1889</v>
      </c>
      <c r="B5" s="7" t="s">
        <v>198</v>
      </c>
      <c r="D5" s="7"/>
      <c r="E5" s="7">
        <v>1970</v>
      </c>
      <c r="F5" s="8">
        <v>26797</v>
      </c>
      <c r="G5" s="7" t="s">
        <v>175</v>
      </c>
      <c r="H5" s="10">
        <v>6.7900000000000002E-2</v>
      </c>
      <c r="I5" s="8"/>
    </row>
    <row r="6" spans="1:9" ht="20" x14ac:dyDescent="0.2">
      <c r="A6" s="7">
        <v>1890</v>
      </c>
      <c r="B6" s="7" t="s">
        <v>187</v>
      </c>
      <c r="C6" s="7"/>
      <c r="D6" s="7"/>
      <c r="E6" s="7">
        <v>1990</v>
      </c>
      <c r="F6" s="12">
        <v>22385</v>
      </c>
      <c r="G6" s="7" t="s">
        <v>176</v>
      </c>
      <c r="H6" s="10">
        <v>4.8999999999999998E-3</v>
      </c>
      <c r="I6" s="8"/>
    </row>
    <row r="7" spans="1:9" ht="20" x14ac:dyDescent="0.2">
      <c r="A7" s="7">
        <v>1971</v>
      </c>
      <c r="B7" s="7" t="s">
        <v>199</v>
      </c>
      <c r="C7" s="7"/>
      <c r="D7" s="11"/>
      <c r="E7" s="7">
        <v>2015</v>
      </c>
      <c r="F7" s="8">
        <v>20815</v>
      </c>
      <c r="G7" s="7" t="s">
        <v>177</v>
      </c>
      <c r="H7" s="10">
        <v>2.1100000000000001E-2</v>
      </c>
      <c r="I7" s="8"/>
    </row>
    <row r="8" spans="1:9" ht="20" x14ac:dyDescent="0.2">
      <c r="A8" s="7"/>
      <c r="B8" s="13" t="s">
        <v>200</v>
      </c>
      <c r="C8" s="7"/>
      <c r="D8" s="7"/>
      <c r="G8" s="7"/>
      <c r="H8" s="10"/>
      <c r="I8" s="9"/>
    </row>
    <row r="9" spans="1:9" ht="20" x14ac:dyDescent="0.2">
      <c r="A9" s="7" t="s">
        <v>194</v>
      </c>
      <c r="B9" s="7"/>
      <c r="C9" s="7"/>
      <c r="D9" s="11" t="s">
        <v>178</v>
      </c>
      <c r="E9" s="14">
        <v>90766</v>
      </c>
      <c r="G9" s="7" t="s">
        <v>179</v>
      </c>
      <c r="H9" s="10">
        <f>SUM(H3:H7)</f>
        <v>1</v>
      </c>
      <c r="I9" s="10"/>
    </row>
    <row r="10" spans="1:9" ht="20" x14ac:dyDescent="0.2">
      <c r="A10" s="7" t="s">
        <v>195</v>
      </c>
      <c r="C10" s="7"/>
    </row>
    <row r="11" spans="1:9" ht="21" x14ac:dyDescent="0.25">
      <c r="A11" s="1"/>
      <c r="B11" s="1"/>
      <c r="C11" s="1"/>
      <c r="D11" s="2"/>
      <c r="E11" s="2"/>
      <c r="F11" s="3" t="s">
        <v>1</v>
      </c>
      <c r="G11" s="1"/>
    </row>
    <row r="12" spans="1:9" ht="21" x14ac:dyDescent="0.25">
      <c r="A12" s="2"/>
      <c r="B12" s="4" t="s">
        <v>2</v>
      </c>
      <c r="C12" s="1"/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</row>
    <row r="13" spans="1:9" ht="21" x14ac:dyDescent="0.25">
      <c r="A13" s="1"/>
      <c r="B13" s="2" t="s">
        <v>8</v>
      </c>
      <c r="C13" s="1"/>
      <c r="D13" s="2" t="s">
        <v>9</v>
      </c>
      <c r="E13" s="2">
        <v>60643</v>
      </c>
      <c r="F13" s="1"/>
      <c r="G13" s="1"/>
      <c r="H13" s="2" t="s">
        <v>10</v>
      </c>
    </row>
    <row r="14" spans="1:9" ht="21" x14ac:dyDescent="0.25">
      <c r="A14" s="2">
        <v>1</v>
      </c>
      <c r="B14" s="2" t="s">
        <v>188</v>
      </c>
      <c r="C14" s="1"/>
      <c r="D14" s="2" t="s">
        <v>11</v>
      </c>
      <c r="E14" s="2">
        <v>60643</v>
      </c>
      <c r="F14" s="2">
        <v>1886</v>
      </c>
      <c r="G14" s="2">
        <v>1942</v>
      </c>
      <c r="H14" s="2" t="s">
        <v>222</v>
      </c>
    </row>
    <row r="15" spans="1:9" ht="21" x14ac:dyDescent="0.25">
      <c r="A15" s="2">
        <f>+A14+1</f>
        <v>2</v>
      </c>
      <c r="B15" s="2" t="s">
        <v>12</v>
      </c>
      <c r="C15" s="1"/>
      <c r="D15" s="2" t="s">
        <v>13</v>
      </c>
      <c r="E15" s="2">
        <v>60643</v>
      </c>
      <c r="F15" s="2">
        <v>1890</v>
      </c>
      <c r="G15" s="2"/>
      <c r="H15" s="2" t="s">
        <v>196</v>
      </c>
    </row>
    <row r="16" spans="1:9" ht="21" x14ac:dyDescent="0.25">
      <c r="A16" s="2">
        <f t="shared" ref="A16:A19" si="0">+A15+1</f>
        <v>3</v>
      </c>
      <c r="B16" s="2" t="s">
        <v>14</v>
      </c>
      <c r="C16" s="1"/>
      <c r="D16" s="2" t="s">
        <v>15</v>
      </c>
      <c r="E16" s="2">
        <v>60643</v>
      </c>
      <c r="F16" s="2">
        <v>1912</v>
      </c>
      <c r="G16" s="2"/>
      <c r="H16" s="2" t="s">
        <v>242</v>
      </c>
    </row>
    <row r="17" spans="1:8" ht="21" x14ac:dyDescent="0.25">
      <c r="A17" s="2">
        <f t="shared" si="0"/>
        <v>4</v>
      </c>
      <c r="B17" s="2" t="s">
        <v>214</v>
      </c>
      <c r="D17" s="2" t="s">
        <v>17</v>
      </c>
      <c r="E17" s="2">
        <v>60643</v>
      </c>
      <c r="F17" s="2">
        <v>1968</v>
      </c>
      <c r="G17" s="2">
        <v>1969</v>
      </c>
      <c r="H17" s="2" t="s">
        <v>212</v>
      </c>
    </row>
    <row r="18" spans="1:8" ht="21" x14ac:dyDescent="0.25">
      <c r="A18" s="2">
        <f t="shared" si="0"/>
        <v>5</v>
      </c>
      <c r="B18" s="2" t="s">
        <v>204</v>
      </c>
      <c r="D18" s="2" t="s">
        <v>205</v>
      </c>
      <c r="E18" s="2">
        <v>60643</v>
      </c>
      <c r="F18" s="2">
        <v>1892</v>
      </c>
      <c r="G18" s="2"/>
      <c r="H18" s="2" t="s">
        <v>18</v>
      </c>
    </row>
    <row r="19" spans="1:8" ht="21" x14ac:dyDescent="0.25">
      <c r="A19" s="2">
        <f t="shared" si="0"/>
        <v>6</v>
      </c>
      <c r="B19" s="2" t="s">
        <v>19</v>
      </c>
      <c r="D19" s="2" t="s">
        <v>20</v>
      </c>
      <c r="E19" s="2">
        <v>60643</v>
      </c>
      <c r="F19" s="2">
        <v>1923</v>
      </c>
      <c r="G19" s="2">
        <v>1984</v>
      </c>
      <c r="H19" s="2" t="s">
        <v>21</v>
      </c>
    </row>
    <row r="20" spans="1:8" ht="21" x14ac:dyDescent="0.25">
      <c r="A20" s="2">
        <f t="shared" ref="A20:A51" si="1">+A19+1</f>
        <v>7</v>
      </c>
      <c r="B20" s="2" t="s">
        <v>22</v>
      </c>
      <c r="D20" s="2" t="s">
        <v>23</v>
      </c>
      <c r="E20" s="2">
        <v>60643</v>
      </c>
      <c r="F20" s="2">
        <v>1908</v>
      </c>
      <c r="G20" s="2"/>
      <c r="H20" s="2" t="s">
        <v>24</v>
      </c>
    </row>
    <row r="21" spans="1:8" ht="21" x14ac:dyDescent="0.25">
      <c r="A21" s="2">
        <f t="shared" si="1"/>
        <v>8</v>
      </c>
      <c r="B21" s="2" t="s">
        <v>80</v>
      </c>
      <c r="D21" s="2" t="s">
        <v>81</v>
      </c>
      <c r="E21" s="2">
        <v>60643</v>
      </c>
      <c r="F21" s="2">
        <v>1920</v>
      </c>
      <c r="G21" s="2">
        <v>1925</v>
      </c>
      <c r="H21" s="2" t="s">
        <v>82</v>
      </c>
    </row>
    <row r="22" spans="1:8" ht="21" x14ac:dyDescent="0.25">
      <c r="A22" s="2">
        <f t="shared" si="1"/>
        <v>9</v>
      </c>
      <c r="B22" s="21" t="s">
        <v>218</v>
      </c>
      <c r="C22" s="21"/>
      <c r="D22" s="21" t="s">
        <v>233</v>
      </c>
      <c r="E22" s="21">
        <v>60643</v>
      </c>
      <c r="F22" s="21">
        <v>1945</v>
      </c>
    </row>
    <row r="23" spans="1:8" ht="21" x14ac:dyDescent="0.25">
      <c r="A23" s="2">
        <f t="shared" si="1"/>
        <v>10</v>
      </c>
      <c r="B23" s="2" t="s">
        <v>25</v>
      </c>
      <c r="D23" s="2" t="s">
        <v>26</v>
      </c>
      <c r="E23" s="2">
        <v>60643</v>
      </c>
      <c r="F23" s="2">
        <v>1908</v>
      </c>
      <c r="G23" s="2"/>
      <c r="H23" s="2" t="s">
        <v>27</v>
      </c>
    </row>
    <row r="24" spans="1:8" ht="21" x14ac:dyDescent="0.25">
      <c r="A24" s="2">
        <f t="shared" si="1"/>
        <v>11</v>
      </c>
      <c r="B24" s="2" t="s">
        <v>34</v>
      </c>
      <c r="D24" s="2" t="s">
        <v>35</v>
      </c>
      <c r="E24" s="2">
        <v>60643</v>
      </c>
      <c r="F24" s="2">
        <v>1909</v>
      </c>
      <c r="G24" s="2"/>
      <c r="H24" s="2" t="s">
        <v>36</v>
      </c>
    </row>
    <row r="25" spans="1:8" ht="21" x14ac:dyDescent="0.25">
      <c r="A25" s="2">
        <f t="shared" si="1"/>
        <v>12</v>
      </c>
      <c r="B25" s="2" t="s">
        <v>28</v>
      </c>
      <c r="D25" s="2" t="s">
        <v>29</v>
      </c>
      <c r="E25" s="2">
        <v>60643</v>
      </c>
      <c r="F25" s="2">
        <v>1911</v>
      </c>
      <c r="G25" s="2">
        <v>1913</v>
      </c>
      <c r="H25" s="2" t="s">
        <v>30</v>
      </c>
    </row>
    <row r="26" spans="1:8" ht="21" x14ac:dyDescent="0.25">
      <c r="A26" s="2">
        <f t="shared" si="1"/>
        <v>13</v>
      </c>
      <c r="B26" s="2" t="s">
        <v>31</v>
      </c>
      <c r="D26" s="2" t="s">
        <v>32</v>
      </c>
      <c r="E26" s="2">
        <v>60643</v>
      </c>
      <c r="F26" s="2">
        <v>1913</v>
      </c>
      <c r="G26" s="2"/>
      <c r="H26" s="2" t="s">
        <v>33</v>
      </c>
    </row>
    <row r="27" spans="1:8" ht="21" x14ac:dyDescent="0.25">
      <c r="A27" s="2">
        <f t="shared" si="1"/>
        <v>14</v>
      </c>
      <c r="B27" s="21" t="s">
        <v>217</v>
      </c>
      <c r="C27" s="21"/>
      <c r="D27" s="21" t="s">
        <v>232</v>
      </c>
      <c r="E27" s="21">
        <v>60643</v>
      </c>
      <c r="F27" s="21">
        <v>1945</v>
      </c>
      <c r="G27" s="2"/>
      <c r="H27" s="2"/>
    </row>
    <row r="28" spans="1:8" ht="21" x14ac:dyDescent="0.25">
      <c r="A28" s="2">
        <f t="shared" si="1"/>
        <v>15</v>
      </c>
      <c r="B28" s="2" t="s">
        <v>77</v>
      </c>
      <c r="D28" s="2" t="s">
        <v>78</v>
      </c>
      <c r="E28" s="2">
        <v>60643</v>
      </c>
      <c r="F28" s="2">
        <v>1926</v>
      </c>
      <c r="G28" s="2" t="s">
        <v>79</v>
      </c>
    </row>
    <row r="29" spans="1:8" ht="21" x14ac:dyDescent="0.25">
      <c r="A29" s="2">
        <f t="shared" si="1"/>
        <v>16</v>
      </c>
      <c r="B29" s="2" t="s">
        <v>219</v>
      </c>
      <c r="D29" s="2" t="s">
        <v>220</v>
      </c>
      <c r="E29" s="2">
        <v>60643</v>
      </c>
      <c r="F29" s="2"/>
      <c r="G29" s="2">
        <v>2008</v>
      </c>
      <c r="H29" s="2" t="s">
        <v>221</v>
      </c>
    </row>
    <row r="30" spans="1:8" ht="21" x14ac:dyDescent="0.25">
      <c r="A30" s="2">
        <f t="shared" si="1"/>
        <v>17</v>
      </c>
      <c r="B30" s="2" t="s">
        <v>37</v>
      </c>
      <c r="D30" s="2" t="s">
        <v>38</v>
      </c>
      <c r="E30" s="2">
        <v>60620</v>
      </c>
      <c r="F30" s="2">
        <v>2007</v>
      </c>
      <c r="G30" s="2"/>
      <c r="H30" s="2" t="s">
        <v>39</v>
      </c>
    </row>
    <row r="31" spans="1:8" ht="21" x14ac:dyDescent="0.25">
      <c r="A31" s="2">
        <f t="shared" si="1"/>
        <v>18</v>
      </c>
      <c r="B31" s="21" t="s">
        <v>216</v>
      </c>
      <c r="D31" s="21" t="s">
        <v>213</v>
      </c>
      <c r="E31" s="2">
        <v>60620</v>
      </c>
      <c r="F31" s="2">
        <v>1889</v>
      </c>
    </row>
    <row r="32" spans="1:8" ht="21" x14ac:dyDescent="0.25">
      <c r="A32" s="2">
        <f t="shared" si="1"/>
        <v>19</v>
      </c>
      <c r="B32" s="2" t="s">
        <v>43</v>
      </c>
      <c r="D32" s="2" t="s">
        <v>44</v>
      </c>
      <c r="E32" s="2">
        <v>60620</v>
      </c>
      <c r="F32" s="2">
        <v>1928</v>
      </c>
      <c r="G32" s="2">
        <v>1934</v>
      </c>
      <c r="H32" s="2" t="s">
        <v>45</v>
      </c>
    </row>
    <row r="33" spans="1:8" ht="21" x14ac:dyDescent="0.25">
      <c r="A33" s="2">
        <f t="shared" si="1"/>
        <v>20</v>
      </c>
      <c r="B33" s="2" t="s">
        <v>40</v>
      </c>
      <c r="D33" s="2" t="s">
        <v>41</v>
      </c>
      <c r="E33" s="2">
        <v>60620</v>
      </c>
      <c r="F33" s="20" t="s">
        <v>201</v>
      </c>
      <c r="G33" s="2" t="s">
        <v>42</v>
      </c>
    </row>
    <row r="34" spans="1:8" ht="21" x14ac:dyDescent="0.25">
      <c r="A34" s="2">
        <f t="shared" si="1"/>
        <v>21</v>
      </c>
      <c r="B34" s="2" t="s">
        <v>46</v>
      </c>
      <c r="D34" s="2" t="s">
        <v>47</v>
      </c>
      <c r="E34" s="2">
        <v>60643</v>
      </c>
      <c r="F34" s="2">
        <v>1894</v>
      </c>
      <c r="G34" s="2"/>
      <c r="H34" s="2" t="s">
        <v>48</v>
      </c>
    </row>
    <row r="35" spans="1:8" ht="21" x14ac:dyDescent="0.25">
      <c r="A35" s="2">
        <f t="shared" si="1"/>
        <v>22</v>
      </c>
      <c r="B35" s="2" t="s">
        <v>252</v>
      </c>
      <c r="D35" s="2" t="s">
        <v>49</v>
      </c>
      <c r="E35" s="2">
        <v>60643</v>
      </c>
      <c r="F35" s="2">
        <v>1893</v>
      </c>
      <c r="G35" s="2"/>
      <c r="H35" s="2" t="s">
        <v>50</v>
      </c>
    </row>
    <row r="36" spans="1:8" ht="21" x14ac:dyDescent="0.25">
      <c r="A36" s="2">
        <f t="shared" si="1"/>
        <v>23</v>
      </c>
      <c r="B36" s="2" t="s">
        <v>66</v>
      </c>
      <c r="D36" s="2" t="s">
        <v>67</v>
      </c>
      <c r="E36" s="2">
        <v>60643</v>
      </c>
      <c r="F36" s="2">
        <v>1909</v>
      </c>
      <c r="G36" s="2"/>
      <c r="H36" s="2" t="s">
        <v>68</v>
      </c>
    </row>
    <row r="37" spans="1:8" ht="21" x14ac:dyDescent="0.25">
      <c r="A37" s="2">
        <f t="shared" si="1"/>
        <v>24</v>
      </c>
      <c r="B37" s="2" t="s">
        <v>69</v>
      </c>
      <c r="D37" s="2" t="s">
        <v>70</v>
      </c>
      <c r="E37" s="2">
        <v>60643</v>
      </c>
      <c r="F37" s="2">
        <v>1954</v>
      </c>
      <c r="G37" s="2"/>
      <c r="H37" s="2" t="s">
        <v>71</v>
      </c>
    </row>
    <row r="38" spans="1:8" ht="21" x14ac:dyDescent="0.25">
      <c r="A38" s="2">
        <f t="shared" si="1"/>
        <v>25</v>
      </c>
      <c r="B38" s="2" t="s">
        <v>239</v>
      </c>
      <c r="D38" s="2" t="s">
        <v>72</v>
      </c>
      <c r="E38" s="2">
        <v>60643</v>
      </c>
      <c r="F38" s="2">
        <v>1895</v>
      </c>
      <c r="G38" s="2"/>
      <c r="H38" s="2" t="s">
        <v>73</v>
      </c>
    </row>
    <row r="39" spans="1:8" ht="21" x14ac:dyDescent="0.25">
      <c r="A39" s="2">
        <f t="shared" si="1"/>
        <v>26</v>
      </c>
      <c r="B39" s="2" t="s">
        <v>74</v>
      </c>
      <c r="D39" s="2" t="s">
        <v>75</v>
      </c>
      <c r="E39" s="2">
        <v>60643</v>
      </c>
      <c r="F39" s="2">
        <v>1901</v>
      </c>
      <c r="G39" s="2">
        <v>1993</v>
      </c>
      <c r="H39" s="2" t="s">
        <v>76</v>
      </c>
    </row>
    <row r="40" spans="1:8" ht="21" x14ac:dyDescent="0.25">
      <c r="A40" s="2">
        <f t="shared" si="1"/>
        <v>27</v>
      </c>
      <c r="B40" s="2" t="s">
        <v>208</v>
      </c>
      <c r="D40" s="2" t="s">
        <v>59</v>
      </c>
      <c r="E40" s="2">
        <v>60643</v>
      </c>
      <c r="F40" s="2">
        <v>1943</v>
      </c>
      <c r="G40" s="2">
        <v>1944</v>
      </c>
      <c r="H40" s="2" t="s">
        <v>60</v>
      </c>
    </row>
    <row r="41" spans="1:8" ht="21" x14ac:dyDescent="0.25">
      <c r="A41" s="2">
        <f t="shared" si="1"/>
        <v>28</v>
      </c>
      <c r="B41" s="2" t="s">
        <v>189</v>
      </c>
      <c r="D41" s="2" t="s">
        <v>61</v>
      </c>
      <c r="E41" s="2">
        <v>60643</v>
      </c>
      <c r="F41" s="2">
        <v>1970</v>
      </c>
      <c r="G41" s="2">
        <v>2009</v>
      </c>
      <c r="H41" s="2" t="s">
        <v>62</v>
      </c>
    </row>
    <row r="42" spans="1:8" ht="21" x14ac:dyDescent="0.25">
      <c r="A42" s="2">
        <f t="shared" si="1"/>
        <v>29</v>
      </c>
      <c r="B42" s="2" t="s">
        <v>63</v>
      </c>
      <c r="D42" s="2" t="s">
        <v>64</v>
      </c>
      <c r="E42" s="2">
        <v>60643</v>
      </c>
      <c r="F42" s="2">
        <v>1894</v>
      </c>
      <c r="G42" s="2">
        <v>1906</v>
      </c>
      <c r="H42" s="2" t="s">
        <v>65</v>
      </c>
    </row>
    <row r="43" spans="1:8" ht="21" x14ac:dyDescent="0.25">
      <c r="A43" s="2">
        <f t="shared" si="1"/>
        <v>30</v>
      </c>
      <c r="B43" s="2" t="s">
        <v>226</v>
      </c>
      <c r="D43" s="2" t="s">
        <v>51</v>
      </c>
      <c r="E43" s="2">
        <v>60643</v>
      </c>
      <c r="F43" s="2">
        <v>1896</v>
      </c>
      <c r="G43" s="2"/>
      <c r="H43" s="2" t="s">
        <v>227</v>
      </c>
    </row>
    <row r="44" spans="1:8" ht="21" x14ac:dyDescent="0.25">
      <c r="A44" s="2">
        <f t="shared" si="1"/>
        <v>31</v>
      </c>
      <c r="B44" s="21" t="s">
        <v>229</v>
      </c>
      <c r="D44" s="21" t="s">
        <v>228</v>
      </c>
      <c r="E44" s="2">
        <v>60643</v>
      </c>
      <c r="F44" s="2">
        <v>1919</v>
      </c>
      <c r="H44" s="21" t="s">
        <v>230</v>
      </c>
    </row>
    <row r="45" spans="1:8" ht="21" x14ac:dyDescent="0.25">
      <c r="A45" s="2">
        <f t="shared" si="1"/>
        <v>32</v>
      </c>
      <c r="B45" s="2" t="s">
        <v>54</v>
      </c>
      <c r="D45" s="2" t="s">
        <v>55</v>
      </c>
      <c r="E45" s="2">
        <v>60643</v>
      </c>
      <c r="F45" s="2">
        <v>1937</v>
      </c>
      <c r="G45" s="2"/>
      <c r="H45" s="2" t="s">
        <v>56</v>
      </c>
    </row>
    <row r="46" spans="1:8" ht="21" x14ac:dyDescent="0.25">
      <c r="A46" s="2">
        <f t="shared" si="1"/>
        <v>33</v>
      </c>
      <c r="B46" s="2" t="s">
        <v>52</v>
      </c>
      <c r="D46" s="2" t="s">
        <v>53</v>
      </c>
      <c r="E46" s="2">
        <v>60643</v>
      </c>
      <c r="F46" s="2">
        <v>1953</v>
      </c>
      <c r="G46" s="1"/>
      <c r="H46" s="2" t="s">
        <v>207</v>
      </c>
    </row>
    <row r="47" spans="1:8" ht="21" x14ac:dyDescent="0.25">
      <c r="A47" s="2">
        <f t="shared" si="1"/>
        <v>34</v>
      </c>
      <c r="B47" s="2" t="s">
        <v>57</v>
      </c>
      <c r="D47" s="2" t="s">
        <v>58</v>
      </c>
      <c r="E47" s="2">
        <v>60643</v>
      </c>
      <c r="F47" s="2">
        <v>1949</v>
      </c>
      <c r="G47" s="2"/>
      <c r="H47" s="2" t="s">
        <v>206</v>
      </c>
    </row>
    <row r="48" spans="1:8" ht="21" x14ac:dyDescent="0.25">
      <c r="A48" s="2">
        <f t="shared" si="1"/>
        <v>35</v>
      </c>
      <c r="B48" s="2" t="s">
        <v>83</v>
      </c>
      <c r="D48" s="2" t="s">
        <v>84</v>
      </c>
      <c r="E48" s="2">
        <v>60643</v>
      </c>
      <c r="F48" s="2">
        <v>1925</v>
      </c>
      <c r="G48" s="1"/>
      <c r="H48" s="2" t="s">
        <v>85</v>
      </c>
    </row>
    <row r="49" spans="1:8" ht="21" x14ac:dyDescent="0.25">
      <c r="A49" s="2">
        <f t="shared" si="1"/>
        <v>36</v>
      </c>
      <c r="B49" s="2" t="s">
        <v>89</v>
      </c>
      <c r="D49" s="2" t="s">
        <v>90</v>
      </c>
      <c r="E49" s="2">
        <v>60655</v>
      </c>
      <c r="F49" s="2">
        <v>1948</v>
      </c>
      <c r="G49" s="2"/>
      <c r="H49" s="2" t="s">
        <v>209</v>
      </c>
    </row>
    <row r="50" spans="1:8" ht="21" x14ac:dyDescent="0.25">
      <c r="A50" s="2">
        <f t="shared" si="1"/>
        <v>37</v>
      </c>
      <c r="B50" s="2" t="s">
        <v>86</v>
      </c>
      <c r="D50" s="2" t="s">
        <v>87</v>
      </c>
      <c r="E50" s="2">
        <v>60643</v>
      </c>
      <c r="F50" s="2">
        <v>1947</v>
      </c>
      <c r="G50" s="2">
        <v>1952</v>
      </c>
      <c r="H50" s="2" t="s">
        <v>88</v>
      </c>
    </row>
    <row r="51" spans="1:8" ht="21" x14ac:dyDescent="0.25">
      <c r="A51" s="2">
        <f t="shared" si="1"/>
        <v>38</v>
      </c>
      <c r="B51" s="2" t="s">
        <v>171</v>
      </c>
      <c r="D51" s="2" t="s">
        <v>172</v>
      </c>
      <c r="E51" s="2">
        <v>60655</v>
      </c>
      <c r="F51" s="2">
        <v>1956</v>
      </c>
      <c r="G51" s="2"/>
      <c r="H51" s="2" t="s">
        <v>210</v>
      </c>
    </row>
    <row r="52" spans="1:8" ht="21" x14ac:dyDescent="0.25">
      <c r="A52" s="2">
        <f t="shared" ref="A52:A80" si="2">+A51+1</f>
        <v>39</v>
      </c>
      <c r="B52" s="2" t="s">
        <v>91</v>
      </c>
      <c r="D52" s="2" t="s">
        <v>92</v>
      </c>
      <c r="E52" s="2">
        <v>60655</v>
      </c>
      <c r="F52" s="2">
        <v>1902</v>
      </c>
      <c r="G52" s="2"/>
      <c r="H52" s="2" t="s">
        <v>93</v>
      </c>
    </row>
    <row r="53" spans="1:8" ht="21" x14ac:dyDescent="0.25">
      <c r="A53" s="2">
        <f t="shared" si="2"/>
        <v>40</v>
      </c>
      <c r="B53" s="2" t="s">
        <v>94</v>
      </c>
      <c r="D53" s="2" t="s">
        <v>95</v>
      </c>
      <c r="E53" s="2">
        <v>60655</v>
      </c>
      <c r="F53" s="2">
        <v>1945</v>
      </c>
      <c r="G53" s="2"/>
      <c r="H53" s="2" t="s">
        <v>211</v>
      </c>
    </row>
    <row r="54" spans="1:8" ht="21" x14ac:dyDescent="0.25">
      <c r="A54" s="2">
        <f t="shared" si="2"/>
        <v>41</v>
      </c>
      <c r="B54" s="2" t="s">
        <v>96</v>
      </c>
      <c r="D54" s="5" t="s">
        <v>97</v>
      </c>
      <c r="E54" s="2">
        <v>60643</v>
      </c>
      <c r="F54" s="2">
        <v>2009</v>
      </c>
      <c r="G54" s="2">
        <v>1998</v>
      </c>
      <c r="H54" s="2" t="s">
        <v>98</v>
      </c>
    </row>
    <row r="55" spans="1:8" ht="21" x14ac:dyDescent="0.25">
      <c r="A55" s="2">
        <f t="shared" si="2"/>
        <v>42</v>
      </c>
      <c r="B55" s="2" t="s">
        <v>99</v>
      </c>
      <c r="D55" s="2" t="s">
        <v>100</v>
      </c>
      <c r="E55" s="2">
        <v>60643</v>
      </c>
      <c r="F55" s="2">
        <v>1952</v>
      </c>
      <c r="G55" s="2"/>
      <c r="H55" s="2" t="s">
        <v>101</v>
      </c>
    </row>
    <row r="56" spans="1:8" ht="21" x14ac:dyDescent="0.25">
      <c r="A56" s="2">
        <f t="shared" si="2"/>
        <v>43</v>
      </c>
      <c r="B56" s="2" t="s">
        <v>102</v>
      </c>
      <c r="D56" s="2" t="s">
        <v>103</v>
      </c>
      <c r="E56" s="2">
        <v>60643</v>
      </c>
      <c r="F56" s="2">
        <v>1929</v>
      </c>
      <c r="G56" s="2">
        <v>1953</v>
      </c>
      <c r="H56" s="2" t="s">
        <v>104</v>
      </c>
    </row>
    <row r="57" spans="1:8" ht="21" x14ac:dyDescent="0.25">
      <c r="A57" s="2">
        <f t="shared" si="2"/>
        <v>44</v>
      </c>
      <c r="B57" s="2" t="s">
        <v>105</v>
      </c>
      <c r="D57" s="2" t="s">
        <v>106</v>
      </c>
      <c r="E57" s="2">
        <v>60643</v>
      </c>
      <c r="F57" s="2">
        <v>1917</v>
      </c>
      <c r="G57" s="2"/>
      <c r="H57" s="2" t="s">
        <v>107</v>
      </c>
    </row>
    <row r="58" spans="1:8" ht="21" x14ac:dyDescent="0.25">
      <c r="A58" s="2">
        <f t="shared" si="2"/>
        <v>45</v>
      </c>
      <c r="B58" s="2" t="s">
        <v>234</v>
      </c>
      <c r="D58" s="22" t="s">
        <v>235</v>
      </c>
      <c r="E58" s="2">
        <v>60643</v>
      </c>
      <c r="F58" s="2">
        <v>1917</v>
      </c>
      <c r="G58" s="2"/>
      <c r="H58" s="2" t="s">
        <v>236</v>
      </c>
    </row>
    <row r="59" spans="1:8" ht="21" x14ac:dyDescent="0.25">
      <c r="A59" s="2">
        <f t="shared" si="2"/>
        <v>46</v>
      </c>
      <c r="B59" s="2" t="s">
        <v>114</v>
      </c>
      <c r="D59" s="2" t="s">
        <v>115</v>
      </c>
      <c r="E59" s="2">
        <v>60643</v>
      </c>
      <c r="F59" s="2">
        <v>1874</v>
      </c>
      <c r="G59" s="2"/>
      <c r="H59" s="2" t="s">
        <v>116</v>
      </c>
    </row>
    <row r="60" spans="1:8" ht="21" x14ac:dyDescent="0.25">
      <c r="A60" s="2">
        <f t="shared" si="2"/>
        <v>47</v>
      </c>
      <c r="B60" s="2" t="s">
        <v>111</v>
      </c>
      <c r="D60" s="2" t="s">
        <v>112</v>
      </c>
      <c r="E60" s="2">
        <v>60643</v>
      </c>
      <c r="F60" s="2">
        <v>1911</v>
      </c>
      <c r="G60" s="2"/>
      <c r="H60" s="2" t="s">
        <v>113</v>
      </c>
    </row>
    <row r="61" spans="1:8" ht="21" x14ac:dyDescent="0.25">
      <c r="A61" s="2">
        <f t="shared" si="2"/>
        <v>48</v>
      </c>
      <c r="B61" s="2" t="s">
        <v>108</v>
      </c>
      <c r="D61" s="2" t="s">
        <v>109</v>
      </c>
      <c r="E61" s="2">
        <v>60643</v>
      </c>
      <c r="F61" s="2">
        <v>1926</v>
      </c>
      <c r="G61" s="2">
        <v>1927</v>
      </c>
      <c r="H61" s="2" t="s">
        <v>110</v>
      </c>
    </row>
    <row r="62" spans="1:8" ht="21" x14ac:dyDescent="0.25">
      <c r="A62" s="2">
        <f t="shared" si="2"/>
        <v>49</v>
      </c>
      <c r="B62" s="2" t="s">
        <v>148</v>
      </c>
      <c r="D62" s="2" t="s">
        <v>149</v>
      </c>
      <c r="E62" s="2">
        <v>60643</v>
      </c>
      <c r="F62" s="2">
        <v>1911</v>
      </c>
      <c r="G62" s="2"/>
      <c r="H62" s="2" t="s">
        <v>131</v>
      </c>
    </row>
    <row r="63" spans="1:8" ht="21" x14ac:dyDescent="0.25">
      <c r="A63" s="2">
        <f t="shared" si="2"/>
        <v>50</v>
      </c>
      <c r="B63" s="2" t="s">
        <v>150</v>
      </c>
      <c r="D63" s="2" t="s">
        <v>151</v>
      </c>
      <c r="E63" s="2">
        <v>60643</v>
      </c>
      <c r="F63" s="2">
        <v>1900</v>
      </c>
      <c r="G63" s="2">
        <v>2014</v>
      </c>
      <c r="H63" s="2" t="s">
        <v>152</v>
      </c>
    </row>
    <row r="64" spans="1:8" ht="21" x14ac:dyDescent="0.25">
      <c r="A64" s="2">
        <f t="shared" si="2"/>
        <v>51</v>
      </c>
      <c r="B64" s="2" t="s">
        <v>145</v>
      </c>
      <c r="D64" s="2" t="s">
        <v>146</v>
      </c>
      <c r="E64" s="2">
        <v>60643</v>
      </c>
      <c r="F64" s="2">
        <v>1913</v>
      </c>
      <c r="G64" s="2"/>
      <c r="H64" s="2" t="s">
        <v>147</v>
      </c>
    </row>
    <row r="65" spans="1:8" ht="21" x14ac:dyDescent="0.25">
      <c r="A65" s="2">
        <f t="shared" si="2"/>
        <v>52</v>
      </c>
      <c r="B65" s="2" t="s">
        <v>143</v>
      </c>
      <c r="D65" s="2" t="s">
        <v>144</v>
      </c>
      <c r="E65" s="2">
        <v>60643</v>
      </c>
      <c r="F65" s="2">
        <v>1913</v>
      </c>
      <c r="G65" s="2"/>
      <c r="H65" s="2" t="s">
        <v>249</v>
      </c>
    </row>
    <row r="66" spans="1:8" ht="21" x14ac:dyDescent="0.25">
      <c r="A66" s="2">
        <f t="shared" si="2"/>
        <v>53</v>
      </c>
      <c r="B66" s="2" t="s">
        <v>141</v>
      </c>
      <c r="D66" s="2" t="s">
        <v>142</v>
      </c>
      <c r="E66" s="2">
        <v>60643</v>
      </c>
      <c r="F66" s="2">
        <v>1912</v>
      </c>
      <c r="G66" s="2">
        <v>1913</v>
      </c>
      <c r="H66" s="2" t="s">
        <v>16</v>
      </c>
    </row>
    <row r="67" spans="1:8" ht="21" x14ac:dyDescent="0.25">
      <c r="A67" s="2">
        <f t="shared" si="2"/>
        <v>54</v>
      </c>
      <c r="B67" s="2" t="s">
        <v>139</v>
      </c>
      <c r="D67" s="2" t="s">
        <v>140</v>
      </c>
      <c r="E67" s="2">
        <v>60643</v>
      </c>
      <c r="F67" s="2">
        <v>1913</v>
      </c>
      <c r="G67" s="2"/>
      <c r="H67" s="2" t="s">
        <v>128</v>
      </c>
    </row>
    <row r="68" spans="1:8" ht="21" x14ac:dyDescent="0.25">
      <c r="A68" s="2">
        <f t="shared" si="2"/>
        <v>55</v>
      </c>
      <c r="B68" s="2" t="s">
        <v>137</v>
      </c>
      <c r="D68" s="2" t="s">
        <v>138</v>
      </c>
      <c r="E68" s="2">
        <v>60643</v>
      </c>
      <c r="F68" s="2">
        <v>1912</v>
      </c>
      <c r="G68" s="2">
        <v>1913</v>
      </c>
      <c r="H68" s="2" t="s">
        <v>16</v>
      </c>
    </row>
    <row r="69" spans="1:8" ht="21" x14ac:dyDescent="0.25">
      <c r="A69" s="2">
        <f t="shared" si="2"/>
        <v>56</v>
      </c>
      <c r="B69" s="2" t="s">
        <v>134</v>
      </c>
      <c r="D69" s="2" t="s">
        <v>135</v>
      </c>
      <c r="E69" s="2">
        <v>60643</v>
      </c>
      <c r="F69" s="2">
        <v>1910</v>
      </c>
      <c r="G69" s="2">
        <v>1911</v>
      </c>
      <c r="H69" s="2" t="s">
        <v>136</v>
      </c>
    </row>
    <row r="70" spans="1:8" ht="21" x14ac:dyDescent="0.25">
      <c r="A70" s="2">
        <f t="shared" si="2"/>
        <v>57</v>
      </c>
      <c r="B70" s="2" t="s">
        <v>133</v>
      </c>
      <c r="D70" s="2" t="s">
        <v>247</v>
      </c>
      <c r="E70" s="2">
        <v>60643</v>
      </c>
      <c r="F70" s="2">
        <v>1909</v>
      </c>
      <c r="G70" s="2">
        <v>1910</v>
      </c>
      <c r="H70" s="2" t="s">
        <v>248</v>
      </c>
    </row>
    <row r="71" spans="1:8" ht="21" x14ac:dyDescent="0.25">
      <c r="A71" s="2">
        <f t="shared" si="2"/>
        <v>58</v>
      </c>
      <c r="B71" s="2" t="s">
        <v>129</v>
      </c>
      <c r="D71" s="2" t="s">
        <v>130</v>
      </c>
      <c r="E71" s="2">
        <v>60643</v>
      </c>
      <c r="F71" s="2">
        <v>1910</v>
      </c>
      <c r="G71" s="21">
        <v>1911</v>
      </c>
      <c r="H71" s="2" t="s">
        <v>131</v>
      </c>
    </row>
    <row r="72" spans="1:8" ht="21" x14ac:dyDescent="0.25">
      <c r="A72" s="2">
        <f t="shared" si="2"/>
        <v>59</v>
      </c>
      <c r="B72" s="2" t="s">
        <v>126</v>
      </c>
      <c r="D72" s="2" t="s">
        <v>127</v>
      </c>
      <c r="E72" s="2">
        <v>60643</v>
      </c>
      <c r="F72" s="2">
        <v>1913</v>
      </c>
      <c r="G72" s="2"/>
      <c r="H72" s="2" t="s">
        <v>128</v>
      </c>
    </row>
    <row r="73" spans="1:8" ht="21" x14ac:dyDescent="0.25">
      <c r="A73" s="2">
        <f t="shared" si="2"/>
        <v>60</v>
      </c>
      <c r="B73" s="2" t="s">
        <v>237</v>
      </c>
      <c r="D73" s="2" t="s">
        <v>124</v>
      </c>
      <c r="E73" s="2">
        <v>60643</v>
      </c>
      <c r="F73" s="2">
        <v>1939</v>
      </c>
      <c r="G73" s="2">
        <v>1940</v>
      </c>
      <c r="H73" s="2" t="s">
        <v>125</v>
      </c>
    </row>
    <row r="74" spans="1:8" ht="21" x14ac:dyDescent="0.25">
      <c r="A74" s="2">
        <f t="shared" si="2"/>
        <v>61</v>
      </c>
      <c r="B74" s="2" t="s">
        <v>121</v>
      </c>
      <c r="D74" s="2" t="s">
        <v>122</v>
      </c>
      <c r="E74" s="2">
        <v>60643</v>
      </c>
      <c r="F74" s="2">
        <v>1928</v>
      </c>
      <c r="G74" s="2">
        <v>1929</v>
      </c>
      <c r="H74" s="2" t="s">
        <v>123</v>
      </c>
    </row>
    <row r="75" spans="1:8" ht="21" x14ac:dyDescent="0.25">
      <c r="A75" s="2">
        <f t="shared" si="2"/>
        <v>62</v>
      </c>
      <c r="B75" s="2" t="s">
        <v>243</v>
      </c>
      <c r="D75" s="2" t="s">
        <v>244</v>
      </c>
      <c r="E75" s="2">
        <v>60643</v>
      </c>
      <c r="F75" s="2">
        <v>1911</v>
      </c>
      <c r="G75" s="2"/>
      <c r="H75" s="2" t="s">
        <v>16</v>
      </c>
    </row>
    <row r="76" spans="1:8" ht="21" x14ac:dyDescent="0.25">
      <c r="A76" s="2">
        <f t="shared" si="2"/>
        <v>63</v>
      </c>
      <c r="B76" s="2" t="s">
        <v>238</v>
      </c>
      <c r="D76" s="2" t="s">
        <v>119</v>
      </c>
      <c r="E76" s="2">
        <v>60643</v>
      </c>
      <c r="F76" s="2">
        <v>1881</v>
      </c>
      <c r="G76" s="2"/>
      <c r="H76" s="2" t="s">
        <v>120</v>
      </c>
    </row>
    <row r="77" spans="1:8" ht="21" x14ac:dyDescent="0.25">
      <c r="A77" s="2">
        <f t="shared" si="2"/>
        <v>64</v>
      </c>
      <c r="B77" s="2" t="s">
        <v>117</v>
      </c>
      <c r="D77" s="2" t="s">
        <v>118</v>
      </c>
      <c r="E77" s="2">
        <v>60643</v>
      </c>
      <c r="F77" s="2">
        <v>1925</v>
      </c>
      <c r="G77" s="2"/>
      <c r="H77" s="2" t="s">
        <v>215</v>
      </c>
    </row>
    <row r="78" spans="1:8" ht="21" x14ac:dyDescent="0.25">
      <c r="A78" s="2">
        <f t="shared" si="2"/>
        <v>65</v>
      </c>
      <c r="B78" s="2" t="s">
        <v>132</v>
      </c>
      <c r="D78" s="2" t="s">
        <v>246</v>
      </c>
      <c r="E78" s="2">
        <v>60643</v>
      </c>
      <c r="F78" s="2">
        <v>1914</v>
      </c>
      <c r="G78" s="2"/>
      <c r="H78" s="2" t="s">
        <v>128</v>
      </c>
    </row>
    <row r="79" spans="1:8" ht="21" x14ac:dyDescent="0.25">
      <c r="A79" s="2">
        <f t="shared" si="2"/>
        <v>66</v>
      </c>
      <c r="B79" s="2" t="s">
        <v>156</v>
      </c>
      <c r="D79" s="2" t="s">
        <v>157</v>
      </c>
      <c r="E79" s="2">
        <v>60643</v>
      </c>
      <c r="F79" s="2">
        <v>1904</v>
      </c>
      <c r="G79" s="2"/>
      <c r="H79" s="2" t="s">
        <v>245</v>
      </c>
    </row>
    <row r="80" spans="1:8" ht="21" x14ac:dyDescent="0.25">
      <c r="A80" s="2">
        <f t="shared" si="2"/>
        <v>67</v>
      </c>
      <c r="B80" s="2" t="s">
        <v>153</v>
      </c>
      <c r="D80" s="2" t="s">
        <v>154</v>
      </c>
      <c r="E80" s="2">
        <v>60643</v>
      </c>
      <c r="F80" s="2">
        <v>1924</v>
      </c>
      <c r="G80" s="2"/>
      <c r="H80" s="2" t="s">
        <v>155</v>
      </c>
    </row>
    <row r="81" spans="1:8" ht="21" x14ac:dyDescent="0.25">
      <c r="A81" s="2"/>
      <c r="B81" s="2" t="s">
        <v>158</v>
      </c>
      <c r="D81" s="2" t="s">
        <v>159</v>
      </c>
      <c r="E81" s="2">
        <v>60643</v>
      </c>
      <c r="F81" s="2">
        <v>1965</v>
      </c>
      <c r="G81" s="2"/>
      <c r="H81" s="2" t="s">
        <v>223</v>
      </c>
    </row>
    <row r="82" spans="1:8" ht="21" x14ac:dyDescent="0.25">
      <c r="A82" s="2"/>
      <c r="B82" s="2"/>
      <c r="D82" s="2"/>
      <c r="E82" s="2"/>
      <c r="F82" s="2"/>
      <c r="G82" s="2"/>
      <c r="H82" s="2"/>
    </row>
    <row r="83" spans="1:8" ht="21" x14ac:dyDescent="0.25">
      <c r="A83" s="2"/>
      <c r="B83" s="2"/>
      <c r="D83" s="21" t="s">
        <v>253</v>
      </c>
      <c r="E83" s="2"/>
      <c r="F83" s="2"/>
      <c r="G83" s="2"/>
      <c r="H83" s="2"/>
    </row>
    <row r="84" spans="1:8" ht="20" x14ac:dyDescent="0.2">
      <c r="A84" s="1"/>
      <c r="B84" s="1"/>
      <c r="D84" s="1"/>
      <c r="E84" s="1"/>
      <c r="F84" s="1"/>
      <c r="G84" s="7"/>
      <c r="H84" s="7"/>
    </row>
    <row r="85" spans="1:8" ht="21" x14ac:dyDescent="0.25">
      <c r="A85" s="7">
        <v>4</v>
      </c>
      <c r="B85" s="7" t="s">
        <v>180</v>
      </c>
      <c r="C85" s="2" t="s">
        <v>160</v>
      </c>
      <c r="D85" s="2" t="s">
        <v>161</v>
      </c>
      <c r="E85" s="7"/>
      <c r="F85" s="11"/>
      <c r="G85" s="7">
        <v>1</v>
      </c>
      <c r="H85" s="7" t="s">
        <v>191</v>
      </c>
    </row>
    <row r="86" spans="1:8" ht="21" x14ac:dyDescent="0.25">
      <c r="A86" s="7">
        <v>10</v>
      </c>
      <c r="B86" s="7" t="s">
        <v>190</v>
      </c>
      <c r="C86" s="2" t="s">
        <v>162</v>
      </c>
      <c r="D86" s="2" t="s">
        <v>163</v>
      </c>
      <c r="E86" s="7"/>
      <c r="F86" s="11"/>
      <c r="G86" s="11">
        <v>1</v>
      </c>
      <c r="H86" s="7" t="s">
        <v>192</v>
      </c>
    </row>
    <row r="87" spans="1:8" ht="21" x14ac:dyDescent="0.25">
      <c r="A87" s="7">
        <v>11</v>
      </c>
      <c r="B87" s="7" t="s">
        <v>251</v>
      </c>
      <c r="C87" s="2" t="s">
        <v>164</v>
      </c>
      <c r="D87" s="2" t="s">
        <v>165</v>
      </c>
      <c r="E87" s="7"/>
      <c r="F87" s="11"/>
      <c r="G87" s="7">
        <v>1</v>
      </c>
      <c r="H87" s="7" t="s">
        <v>224</v>
      </c>
    </row>
    <row r="88" spans="1:8" ht="21" x14ac:dyDescent="0.25">
      <c r="A88" s="7">
        <v>3</v>
      </c>
      <c r="B88" s="7" t="s">
        <v>225</v>
      </c>
      <c r="C88" s="2" t="s">
        <v>166</v>
      </c>
      <c r="D88" s="2" t="s">
        <v>167</v>
      </c>
      <c r="E88" s="7"/>
      <c r="F88" s="11"/>
      <c r="G88" s="7">
        <v>1</v>
      </c>
      <c r="H88" s="7" t="s">
        <v>231</v>
      </c>
    </row>
    <row r="89" spans="1:8" ht="20" x14ac:dyDescent="0.2">
      <c r="A89" s="7">
        <v>35</v>
      </c>
      <c r="B89" s="7" t="s">
        <v>250</v>
      </c>
      <c r="E89" s="7"/>
      <c r="F89" s="11"/>
    </row>
    <row r="90" spans="1:8" ht="20" x14ac:dyDescent="0.2">
      <c r="E90" s="7"/>
      <c r="F90" s="11"/>
      <c r="G90" s="11">
        <f>SUM(A85:A89)+SUM(G85:G88)</f>
        <v>67</v>
      </c>
      <c r="H90" s="7" t="s">
        <v>179</v>
      </c>
    </row>
    <row r="91" spans="1:8" ht="20" x14ac:dyDescent="0.2">
      <c r="C91" s="7"/>
      <c r="D91" s="7"/>
      <c r="E91" s="7"/>
      <c r="F91" s="11"/>
    </row>
    <row r="92" spans="1:8" ht="20" x14ac:dyDescent="0.2">
      <c r="A92" s="7"/>
      <c r="B92" s="7"/>
      <c r="C92" s="7"/>
      <c r="D92" s="7"/>
      <c r="E92" s="7"/>
      <c r="F92" s="11"/>
      <c r="G92" s="11"/>
      <c r="H92" s="7"/>
    </row>
    <row r="93" spans="1:8" ht="20" x14ac:dyDescent="0.2">
      <c r="A93" s="11"/>
      <c r="B93" s="7"/>
      <c r="C93" s="11" t="s">
        <v>182</v>
      </c>
      <c r="D93" s="15" t="s">
        <v>182</v>
      </c>
      <c r="E93" s="16"/>
      <c r="F93" s="18" t="s">
        <v>185</v>
      </c>
      <c r="G93" s="16"/>
      <c r="H93" s="7"/>
    </row>
    <row r="94" spans="1:8" ht="20" x14ac:dyDescent="0.2">
      <c r="A94" s="7" t="s">
        <v>203</v>
      </c>
      <c r="B94" s="7"/>
      <c r="C94" s="11"/>
      <c r="D94" s="15"/>
      <c r="E94" s="7"/>
      <c r="F94" s="11"/>
      <c r="G94" s="11"/>
      <c r="H94" s="7"/>
    </row>
    <row r="95" spans="1:8" ht="20" x14ac:dyDescent="0.2">
      <c r="A95" s="7"/>
      <c r="B95" s="7" t="s">
        <v>202</v>
      </c>
      <c r="C95" s="11"/>
      <c r="D95" s="17" t="s">
        <v>184</v>
      </c>
      <c r="E95" s="18"/>
      <c r="F95" s="18" t="s">
        <v>183</v>
      </c>
      <c r="G95" s="11"/>
      <c r="H95" s="7"/>
    </row>
    <row r="96" spans="1:8" ht="20" x14ac:dyDescent="0.2">
      <c r="A96" s="7"/>
      <c r="B96" s="7"/>
      <c r="C96" s="11"/>
      <c r="D96" s="15"/>
      <c r="E96" s="7"/>
      <c r="F96" s="11"/>
      <c r="G96" s="11"/>
      <c r="H96" s="7"/>
    </row>
    <row r="97" spans="1:8" ht="20" x14ac:dyDescent="0.2">
      <c r="A97" s="7"/>
      <c r="B97" s="7"/>
      <c r="C97" s="11" t="s">
        <v>181</v>
      </c>
      <c r="D97" s="15" t="s">
        <v>186</v>
      </c>
      <c r="E97" s="7"/>
      <c r="F97" s="18" t="s">
        <v>186</v>
      </c>
      <c r="G97" s="11"/>
      <c r="H97" s="7"/>
    </row>
    <row r="98" spans="1:8" x14ac:dyDescent="0.2">
      <c r="A98" s="1"/>
      <c r="B98" s="1"/>
      <c r="D98" s="1"/>
      <c r="E98" s="1"/>
      <c r="F98" s="1"/>
      <c r="G98" s="1"/>
      <c r="H98" s="1"/>
    </row>
    <row r="99" spans="1:8" x14ac:dyDescent="0.2">
      <c r="A99" s="1"/>
      <c r="B99" s="1"/>
      <c r="D99" s="1"/>
      <c r="E99" s="1"/>
      <c r="F99" s="1"/>
      <c r="G99" s="1"/>
      <c r="H99" s="1"/>
    </row>
    <row r="100" spans="1:8" ht="21" x14ac:dyDescent="0.25">
      <c r="A100" s="2">
        <v>1</v>
      </c>
      <c r="B100" s="2" t="s">
        <v>168</v>
      </c>
      <c r="D100" s="2" t="s">
        <v>169</v>
      </c>
      <c r="E100" s="2">
        <v>60643</v>
      </c>
      <c r="F100" s="2">
        <v>1955</v>
      </c>
      <c r="G100" s="1"/>
      <c r="H100" s="2" t="s">
        <v>170</v>
      </c>
    </row>
    <row r="101" spans="1:8" ht="21" x14ac:dyDescent="0.25">
      <c r="A101" s="2">
        <f>+A100+1</f>
        <v>2</v>
      </c>
      <c r="B101" s="2" t="s">
        <v>240</v>
      </c>
      <c r="D101" s="2"/>
      <c r="E101" s="2"/>
      <c r="F101" s="2" t="s">
        <v>241</v>
      </c>
      <c r="G101" s="2"/>
      <c r="H101" s="2" t="s">
        <v>193</v>
      </c>
    </row>
    <row r="102" spans="1:8" ht="21" x14ac:dyDescent="0.25">
      <c r="A102" s="2">
        <f t="shared" ref="A102:A109" si="3">+A101+1</f>
        <v>3</v>
      </c>
    </row>
    <row r="103" spans="1:8" ht="21" x14ac:dyDescent="0.25">
      <c r="A103" s="2">
        <f t="shared" si="3"/>
        <v>4</v>
      </c>
    </row>
    <row r="104" spans="1:8" ht="21" x14ac:dyDescent="0.25">
      <c r="A104" s="2">
        <f t="shared" si="3"/>
        <v>5</v>
      </c>
    </row>
    <row r="105" spans="1:8" ht="21" x14ac:dyDescent="0.25">
      <c r="A105" s="2">
        <f t="shared" si="3"/>
        <v>6</v>
      </c>
    </row>
    <row r="106" spans="1:8" ht="21" x14ac:dyDescent="0.25">
      <c r="A106" s="2">
        <f t="shared" si="3"/>
        <v>7</v>
      </c>
      <c r="B106" s="2"/>
      <c r="D106" s="2"/>
      <c r="E106" s="2"/>
      <c r="F106" s="2"/>
      <c r="G106" s="2"/>
      <c r="H106" s="2"/>
    </row>
    <row r="107" spans="1:8" ht="21" x14ac:dyDescent="0.25">
      <c r="A107" s="2">
        <f t="shared" si="3"/>
        <v>8</v>
      </c>
      <c r="B107" s="2"/>
      <c r="D107" s="2"/>
      <c r="E107" s="2"/>
      <c r="F107" s="2"/>
      <c r="G107" s="2"/>
      <c r="H107" s="2"/>
    </row>
    <row r="108" spans="1:8" ht="21" x14ac:dyDescent="0.25">
      <c r="A108" s="2">
        <f t="shared" si="3"/>
        <v>9</v>
      </c>
      <c r="B108" s="2"/>
      <c r="D108" s="2"/>
      <c r="E108" s="2"/>
      <c r="F108" s="2"/>
      <c r="G108" s="2"/>
      <c r="H108" s="2"/>
    </row>
    <row r="109" spans="1:8" ht="21" x14ac:dyDescent="0.25">
      <c r="A109" s="2">
        <f t="shared" si="3"/>
        <v>10</v>
      </c>
      <c r="B109" s="2"/>
      <c r="D109" s="2"/>
      <c r="E109" s="2"/>
      <c r="F109" s="2"/>
      <c r="G109" s="2"/>
      <c r="H109" s="2"/>
    </row>
  </sheetData>
  <pageMargins left="0.25" right="0" top="0.25" bottom="0" header="0.3" footer="0.3"/>
  <pageSetup scale="50" orientation="landscape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2020-12-21T19:23:19Z</cp:lastPrinted>
  <dcterms:created xsi:type="dcterms:W3CDTF">2020-12-15T22:14:22Z</dcterms:created>
  <dcterms:modified xsi:type="dcterms:W3CDTF">2020-12-21T19:31:31Z</dcterms:modified>
</cp:coreProperties>
</file>