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0 Community Areas/"/>
    </mc:Choice>
  </mc:AlternateContent>
  <xr:revisionPtr revIDLastSave="0" documentId="13_ncr:1_{470FCB94-FA40-2D4D-9AEA-9BE28C3DBE71}" xr6:coauthVersionLast="46" xr6:coauthVersionMax="46" xr10:uidLastSave="{00000000-0000-0000-0000-000000000000}"/>
  <bookViews>
    <workbookView xWindow="0" yWindow="460" windowWidth="25600" windowHeight="13940" xr2:uid="{00000000-000D-0000-FFFF-FFFF00000000}"/>
  </bookViews>
  <sheets>
    <sheet name="CA's Run" sheetId="1" r:id="rId1"/>
  </sheets>
  <definedNames>
    <definedName name="_xlnm.Print_Area" localSheetId="0">'CA''s Run'!$A$1:$G$97</definedName>
  </definedNames>
  <calcPr calcId="191029"/>
</workbook>
</file>

<file path=xl/calcChain.xml><?xml version="1.0" encoding="utf-8"?>
<calcChain xmlns="http://schemas.openxmlformats.org/spreadsheetml/2006/main">
  <c r="F91" i="1" l="1"/>
  <c r="F92" i="1" s="1"/>
  <c r="A74" i="1" l="1"/>
  <c r="A77" i="1" s="1"/>
  <c r="A78" i="1" s="1"/>
  <c r="A79" i="1" s="1"/>
  <c r="A81" i="1" s="1"/>
  <c r="A82" i="1" s="1"/>
  <c r="A83" i="1" s="1"/>
  <c r="A84" i="1" s="1"/>
  <c r="A85" i="1" s="1"/>
  <c r="A47" i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43" i="1"/>
  <c r="A44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</calcChain>
</file>

<file path=xl/sharedStrings.xml><?xml version="1.0" encoding="utf-8"?>
<sst xmlns="http://schemas.openxmlformats.org/spreadsheetml/2006/main" count="266" uniqueCount="182">
  <si>
    <t>Date</t>
  </si>
  <si>
    <t>Community Area</t>
  </si>
  <si>
    <t>#</t>
  </si>
  <si>
    <t>Distance</t>
  </si>
  <si>
    <t>Logan Square</t>
  </si>
  <si>
    <t>Lincoln Park</t>
  </si>
  <si>
    <t>Near North Side</t>
  </si>
  <si>
    <t>Bridgeport</t>
  </si>
  <si>
    <t>Hyde Park</t>
  </si>
  <si>
    <t>Loop</t>
  </si>
  <si>
    <t>Near South Side</t>
  </si>
  <si>
    <t>Diversey, Milwaukee RR, Wabansia, Kennedy Exprswy</t>
  </si>
  <si>
    <t>Lincoln Square</t>
  </si>
  <si>
    <t>Diversey, Chicago River, North Ave., Lake Michigan</t>
  </si>
  <si>
    <t>In 1920, the University of Chicago and the Chicago Department of Public Health produced a map designating 75 community areas.</t>
  </si>
  <si>
    <t>In 1956, O'Hare, CA #76 was annexed into the City of Chicago, and in 1980, Edgewater, CA #77 was split off from Uptown, CA #03.</t>
  </si>
  <si>
    <t>Lower West Side</t>
  </si>
  <si>
    <t>Portage Park</t>
  </si>
  <si>
    <t>Lawrence, Narragansett, Belmont, RR Tracks</t>
  </si>
  <si>
    <t>East Side</t>
  </si>
  <si>
    <t>Garfield Ridge</t>
  </si>
  <si>
    <t>51st St, Harlem, 59th, Railroad Tracks</t>
  </si>
  <si>
    <t>Rogers Park</t>
  </si>
  <si>
    <t>Juneway Tr. &amp; Howard, Ridge, Devon, Lake Michigan</t>
  </si>
  <si>
    <t>West Ridge</t>
  </si>
  <si>
    <t>Howard, N. Chnl/Kedzie, Peterson/Bryn Mawr, Ridge</t>
  </si>
  <si>
    <t>Forest Glen</t>
  </si>
  <si>
    <t>Touhy, Chicago River, Lawrence, Edens</t>
  </si>
  <si>
    <t>Pullman</t>
  </si>
  <si>
    <t>95th St., Cottage Grv, 115th St., RR Tracks/Stoney Islnd</t>
  </si>
  <si>
    <t>Near West Side</t>
  </si>
  <si>
    <t>Irving Park</t>
  </si>
  <si>
    <t>RR Tracks, Rockwell, RR Tracks, Chicago River</t>
  </si>
  <si>
    <t>Lawrence, RR Tracks, Belmont/Addison, Chicago River</t>
  </si>
  <si>
    <t>87th St., Western Ave., 107th St., Beverly Ave.</t>
  </si>
  <si>
    <t>Humboldt Park</t>
  </si>
  <si>
    <t>Bloomngdl Ave., RR Tracks, RR Tracks, Humboldt Park</t>
  </si>
  <si>
    <t>Montclare</t>
  </si>
  <si>
    <t>Belmont, Harlem, Metra RR Tracks, Nashville RR Tracks</t>
  </si>
  <si>
    <t>Hegewisch</t>
  </si>
  <si>
    <t>130th, Torrence Ave, 138th, Il.-In. State Line</t>
  </si>
  <si>
    <t>South Shore</t>
  </si>
  <si>
    <t>67th St., RR Tracks, 79th St., Lake Michigan</t>
  </si>
  <si>
    <t>West Town</t>
  </si>
  <si>
    <t>Bloomingdale Ave., Kedzie Ave., Kinzie St., Chicago River</t>
  </si>
  <si>
    <t>Jill</t>
  </si>
  <si>
    <t>Elizabeth</t>
  </si>
  <si>
    <t>Dade</t>
  </si>
  <si>
    <t>Yoly</t>
  </si>
  <si>
    <t>Jean</t>
  </si>
  <si>
    <t>Amanda</t>
  </si>
  <si>
    <t>Who</t>
  </si>
  <si>
    <t>Picked</t>
  </si>
  <si>
    <t>Morgan Park</t>
  </si>
  <si>
    <t>107th, Clf. Scrmnto Rckwll, 119th 115th, Hlstd Ashlnd</t>
  </si>
  <si>
    <t>North Park</t>
  </si>
  <si>
    <t>Devon, Cicero, Foster, North Shore Channel</t>
  </si>
  <si>
    <t>Jefferson Park</t>
  </si>
  <si>
    <t>Boundries - North, West, South, East</t>
  </si>
  <si>
    <t>Chicago River, Chicago River, Pershing Rd., RR Tracks</t>
  </si>
  <si>
    <t>51st St., Martin Luther King Dr, 59th St., Lake Michigan</t>
  </si>
  <si>
    <t>Peterson, Ravenswood, Montrose, Chicago River</t>
  </si>
  <si>
    <t>Chicago River North &amp; West, Roosevelt, Lake Michigan</t>
  </si>
  <si>
    <t>North Ave, Chicago River-West &amp; South, Lake Michigan</t>
  </si>
  <si>
    <t>Roosevelt, Chicago River, 26th St., Lake Michigan</t>
  </si>
  <si>
    <t>N &amp; W - Burlngtn Nrthrn RR Tracks, S &amp; E - Chicago River</t>
  </si>
  <si>
    <t>N &amp; W - Calumet River, RR Tracks, 117th St., St. Line Rd.</t>
  </si>
  <si>
    <t>Devon/Chicago Rvr, Nagle, Lawrence, Metra/Lavergne</t>
  </si>
  <si>
    <t>South Deering</t>
  </si>
  <si>
    <t>95th St., I-94, 130th St. Calumet River</t>
  </si>
  <si>
    <t>South Lawndale</t>
  </si>
  <si>
    <t>RR Trax/Ogden, RR Trax/Kilbourn, I-55, RR Trax/Western</t>
  </si>
  <si>
    <t>Uptown</t>
  </si>
  <si>
    <t>Foster, Ravenswood, Irving Park, Lake Michigan</t>
  </si>
  <si>
    <t>N. Lawndale</t>
  </si>
  <si>
    <t>Taylor, RR Tracks, Cermak/RR Tracks, RR Tracks</t>
  </si>
  <si>
    <t>Mt. Greenwood</t>
  </si>
  <si>
    <t>99th/103rd Sts., Pulaski Rd., 115th/117th, Sacramento</t>
  </si>
  <si>
    <t>O'Hare</t>
  </si>
  <si>
    <t>Higgins, E. River Rd., Belmont, Cumberland</t>
  </si>
  <si>
    <t>Lake View - North</t>
  </si>
  <si>
    <t>Lake View - South</t>
  </si>
  <si>
    <t>Montrose, Ravenswood, School, Lake Michigan</t>
  </si>
  <si>
    <t>Waveland, Ravenswood, Diversey, Lake Michigan</t>
  </si>
  <si>
    <t>77 Chicago Community Areas - Runs</t>
  </si>
  <si>
    <t>Norwood Park</t>
  </si>
  <si>
    <t>Devon, Cumberland, Foster, Austin</t>
  </si>
  <si>
    <t>East Garfield Park</t>
  </si>
  <si>
    <t>Carroll Ave, Hamlin Blvd, Arthington, Talman</t>
  </si>
  <si>
    <t>Milwaukee RR, Austin/Harlem, Roosevelt, Kenton</t>
  </si>
  <si>
    <t>North Center</t>
  </si>
  <si>
    <t>Montrose, Chicago River, Diversey, Ravenswood</t>
  </si>
  <si>
    <t>Ashburn</t>
  </si>
  <si>
    <t>75th St, Cicero Ave., 87th St., Western Ave.</t>
  </si>
  <si>
    <t>Edison Park</t>
  </si>
  <si>
    <t>Albany Park</t>
  </si>
  <si>
    <t>West Garfield Park</t>
  </si>
  <si>
    <t>Armour Square</t>
  </si>
  <si>
    <t>Douglas</t>
  </si>
  <si>
    <t>Oakland</t>
  </si>
  <si>
    <t>Fuller Park</t>
  </si>
  <si>
    <t>Kenwood</t>
  </si>
  <si>
    <t>Washington Park</t>
  </si>
  <si>
    <t>Woodlawn</t>
  </si>
  <si>
    <t>Chatham</t>
  </si>
  <si>
    <t>Avalon Park</t>
  </si>
  <si>
    <t>Burnside</t>
  </si>
  <si>
    <t>Calumet Heights</t>
  </si>
  <si>
    <t>Roseland</t>
  </si>
  <si>
    <t>West Pullman</t>
  </si>
  <si>
    <t>Riverdale</t>
  </si>
  <si>
    <t>Archer Heights</t>
  </si>
  <si>
    <t>McKinley Park</t>
  </si>
  <si>
    <t>West Elsdon</t>
  </si>
  <si>
    <t>Clearing</t>
  </si>
  <si>
    <t>West Lawn</t>
  </si>
  <si>
    <t>Chicago Lawn</t>
  </si>
  <si>
    <t>West Englewood</t>
  </si>
  <si>
    <t>Englewood</t>
  </si>
  <si>
    <t>Washington Heights</t>
  </si>
  <si>
    <t>Howard St., Ozanam Ave., Devon, Harlem Ave.</t>
  </si>
  <si>
    <t>87th St., Halsted &amp; RR Tracks, 115ths. RR Tracks</t>
  </si>
  <si>
    <t>Austin, Part 1</t>
  </si>
  <si>
    <t>Austin, Part 2</t>
  </si>
  <si>
    <t>115th St., Indiana, 138th St., Bishop Ford Freeway</t>
  </si>
  <si>
    <t>26th St, RR Trax Federal St., Pershing, Lake Michigan</t>
  </si>
  <si>
    <t>Foster, I-94 Elston, Montrose, Chicago River</t>
  </si>
  <si>
    <t>Kinzie, Kenton, 5th/Taylor, Hamlin/Independence</t>
  </si>
  <si>
    <t>I-55, Kolmar Ave, 53rd St. Archer Ave., Hamlin Lawndale</t>
  </si>
  <si>
    <t>43rd St., Cottage Grove, Hyde Park Blvd, Lake Michigan</t>
  </si>
  <si>
    <t>Pershing, C &amp; W indiana RR, Garfield, Metra RR</t>
  </si>
  <si>
    <t>I-55, RR Tracks, Pershing, South Fork-Chicago River</t>
  </si>
  <si>
    <t>35th St., Vincennes Cottage Grv, 43rd St., Lake Michigan</t>
  </si>
  <si>
    <t>RR Tracks, CTA Midway Yard, 59th St., RR Tracks</t>
  </si>
  <si>
    <t>59th St., Harlem Ave., 65th &amp; 67th Streets, Knox Ave.</t>
  </si>
  <si>
    <t>18th St., Chic. River, Stewart St., Pershing Rd. Wentwrth</t>
  </si>
  <si>
    <t>60th St., MLK Blvd., S. Chicago Ave., 67th St., Lake Mich.</t>
  </si>
  <si>
    <t>76th St., IC RR Tracks, 87th St., South Chicago Ave.</t>
  </si>
  <si>
    <t>87th St., RR Traxs, RR Traxs &amp; 95th St., Sth Chicago Ave.</t>
  </si>
  <si>
    <t>55th (Garfield), RR Trax (Hamilton), 75th, Racine</t>
  </si>
  <si>
    <t>55th (Garfield), Racine, RR Trax (75th &amp; 76th), LaSalle St</t>
  </si>
  <si>
    <t>115th, Ashld, 129th/Little Calmt River, In. Ave./RR Trax</t>
  </si>
  <si>
    <t>59th St., Central Park Ave., 75th St., Bell Ave.</t>
  </si>
  <si>
    <t>89th St, Beverly/Vincennes Ave, 107th St, Eggleston Ave</t>
  </si>
  <si>
    <t>59th St., RR Trax Cicero Ave., 77th St., S. Central Park Ave</t>
  </si>
  <si>
    <t>79th, RR Trax, RrR Trax, RR Trax.</t>
  </si>
  <si>
    <t>51st St.; Federal, Perry; 63rd. St.; Cottage Grove.</t>
  </si>
  <si>
    <t>87th St, Il. Cent. RR, Rock Island RR, Nickel Plate RR.</t>
  </si>
  <si>
    <t>Greatr Grand Crssng</t>
  </si>
  <si>
    <t>61st St.; Wentworth, Stewart; 79th St., MLK Dr, Metra.</t>
  </si>
  <si>
    <t>Auburn Gresham</t>
  </si>
  <si>
    <t>75th St., RR &amp; Maj Taylor Trail, 89th &amp; 91st., Stewart Ave.</t>
  </si>
  <si>
    <t>South Chicago</t>
  </si>
  <si>
    <t>79th St., S. Chicago Ave., S. Chicago Ave., Lake Michigan</t>
  </si>
  <si>
    <t>Grand Boulevard</t>
  </si>
  <si>
    <t>39th St., Federal St., 51st St., S. Cottage Grove Ave.</t>
  </si>
  <si>
    <t>New City Part 1</t>
  </si>
  <si>
    <t>New City Part 2</t>
  </si>
  <si>
    <t>39th St., Western Ave., Garfield Blvd., Norfolk Southern RR.</t>
  </si>
  <si>
    <t>Brighton Park</t>
  </si>
  <si>
    <t>I-55, BNSF RR, Metra RR, Western Ave.</t>
  </si>
  <si>
    <t>Gage Park</t>
  </si>
  <si>
    <t>49th St., Central Park RR, 59th St., Oakley RR.</t>
  </si>
  <si>
    <t>Avondale</t>
  </si>
  <si>
    <t>Addison St.; Pulaski Rd.; Diversey Ave.; N. Branch Chicgo. River.</t>
  </si>
  <si>
    <t>Edgewater</t>
  </si>
  <si>
    <t>Devon Ave., Ravenswood Ave., Foster Ave., Lake Michigan</t>
  </si>
  <si>
    <t>Hermosa</t>
  </si>
  <si>
    <t>Belmont Ave., Nashville RR, RR, RR. Attractions 1-22.</t>
  </si>
  <si>
    <t>Belmont Ave., Nashville RR, RR, RR. Attractions 23-38.</t>
  </si>
  <si>
    <t>Montrose, Cumberland, Belmont, Austin</t>
  </si>
  <si>
    <t>Belmont-Cragin Part 1</t>
  </si>
  <si>
    <t>Belmont-Cragin Part 2</t>
  </si>
  <si>
    <t>Dunning Part 1</t>
  </si>
  <si>
    <t>Dunning Part 2</t>
  </si>
  <si>
    <t>Total Miles Run</t>
  </si>
  <si>
    <t>Avg. Miles per Run</t>
  </si>
  <si>
    <t>Belmont, Kenton, Chicago Milwaukee &amp; St. Paul Railroad.</t>
  </si>
  <si>
    <t>Longest Run - 11.4 Miles CA # 73 Washington Heights 10/05/19</t>
  </si>
  <si>
    <t>Shortest Run -  3.24 Miles CA # 24 Burnside 02/01/20</t>
  </si>
  <si>
    <t>Beverly Part 1</t>
  </si>
  <si>
    <t>Beverly Part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</si>
</sst>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"/>
    </xf>
    <xf numFmtId="2" fontId="1" fillId="0" borderId="0" xfId="0" applyNumberFormat="1" applyFont="1"/>
    <xf numFmtId="1" fontId="1" fillId="0" borderId="0" xfId="0" applyNumberFormat="1" applyFont="1" applyAlignment="1">
      <alignment horizontal="left"/>
    </xf>
    <xf numFmtId="1" fontId="1" fillId="0" borderId="0" xfId="0" applyNumberFormat="1" applyFont="1" applyAlignment="1"/>
    <xf numFmtId="0" fontId="1" fillId="0" borderId="0" xfId="0" applyFont="1" applyAlignment="1">
      <alignment horizontal="right"/>
    </xf>
    <xf numFmtId="2" fontId="1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29"/>
  <sheetViews>
    <sheetView tabSelected="1" zoomScale="87" zoomScaleNormal="87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baseColWidth="10" defaultColWidth="8.83203125" defaultRowHeight="15" x14ac:dyDescent="0.2"/>
  <cols>
    <col min="1" max="1" width="10.5" customWidth="1"/>
    <col min="2" max="2" width="14.1640625" customWidth="1"/>
    <col min="3" max="3" width="25.83203125" customWidth="1"/>
    <col min="4" max="4" width="11.1640625" customWidth="1"/>
    <col min="5" max="5" width="5.33203125" customWidth="1"/>
    <col min="6" max="6" width="11.33203125" customWidth="1"/>
    <col min="7" max="7" width="68.83203125" customWidth="1"/>
    <col min="8" max="8" width="11.1640625" bestFit="1" customWidth="1"/>
  </cols>
  <sheetData>
    <row r="1" spans="1:14" ht="31" x14ac:dyDescent="0.35">
      <c r="A1" s="7" t="s">
        <v>84</v>
      </c>
      <c r="B1" s="7"/>
      <c r="C1" s="7"/>
      <c r="D1" s="7"/>
      <c r="E1" s="7"/>
      <c r="F1" s="7"/>
      <c r="G1" s="7"/>
    </row>
    <row r="2" spans="1:14" ht="31" x14ac:dyDescent="0.35">
      <c r="A2" s="7"/>
      <c r="B2" s="7"/>
      <c r="C2" s="7"/>
      <c r="D2" s="7"/>
      <c r="E2" s="7"/>
      <c r="F2" s="7"/>
      <c r="G2" s="7"/>
      <c r="H2" s="1"/>
      <c r="I2" s="1"/>
      <c r="J2" s="1"/>
      <c r="K2" s="1"/>
      <c r="L2" s="1"/>
      <c r="M2" s="1"/>
      <c r="N2" s="1"/>
    </row>
    <row r="3" spans="1:14" ht="21" x14ac:dyDescent="0.25">
      <c r="B3" s="1"/>
      <c r="C3" s="1"/>
      <c r="D3" s="9" t="s">
        <v>51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21" x14ac:dyDescent="0.25">
      <c r="B4" s="2" t="s">
        <v>0</v>
      </c>
      <c r="C4" s="2" t="s">
        <v>1</v>
      </c>
      <c r="D4" s="3" t="s">
        <v>52</v>
      </c>
      <c r="E4" s="3" t="s">
        <v>2</v>
      </c>
      <c r="F4" s="2" t="s">
        <v>3</v>
      </c>
      <c r="G4" s="4" t="s">
        <v>58</v>
      </c>
      <c r="J4" s="1"/>
      <c r="K4" s="1"/>
      <c r="L4" s="1"/>
      <c r="M4" s="1"/>
      <c r="N4" s="1"/>
    </row>
    <row r="5" spans="1:14" ht="10" customHeight="1" x14ac:dyDescent="0.25">
      <c r="B5" s="1"/>
      <c r="C5" s="1"/>
      <c r="D5" s="1"/>
      <c r="E5" s="1"/>
      <c r="F5" s="1"/>
      <c r="G5" s="1"/>
      <c r="J5" s="1"/>
      <c r="K5" s="1"/>
      <c r="L5" s="1"/>
      <c r="M5" s="1"/>
      <c r="N5" s="1"/>
    </row>
    <row r="6" spans="1:14" ht="21" x14ac:dyDescent="0.25">
      <c r="A6" s="5">
        <v>1</v>
      </c>
      <c r="B6" s="6">
        <v>40264</v>
      </c>
      <c r="C6" s="1" t="s">
        <v>7</v>
      </c>
      <c r="D6" s="1" t="s">
        <v>47</v>
      </c>
      <c r="E6" s="1">
        <v>60</v>
      </c>
      <c r="F6" s="1">
        <v>7.49</v>
      </c>
      <c r="G6" s="1" t="s">
        <v>59</v>
      </c>
      <c r="J6" s="1"/>
      <c r="K6" s="1"/>
      <c r="L6" s="1"/>
      <c r="M6" s="1"/>
      <c r="N6" s="1"/>
    </row>
    <row r="7" spans="1:14" ht="21" x14ac:dyDescent="0.25">
      <c r="A7" s="5">
        <f t="shared" ref="A7:A40" si="0">1+A6</f>
        <v>2</v>
      </c>
      <c r="B7" s="6">
        <v>40292</v>
      </c>
      <c r="C7" s="1" t="s">
        <v>8</v>
      </c>
      <c r="D7" s="1" t="s">
        <v>45</v>
      </c>
      <c r="E7" s="1">
        <v>41</v>
      </c>
      <c r="F7" s="1">
        <v>8.1</v>
      </c>
      <c r="G7" s="1" t="s">
        <v>60</v>
      </c>
      <c r="H7" s="1"/>
      <c r="I7" s="1"/>
      <c r="J7" s="1"/>
      <c r="K7" s="1"/>
      <c r="L7" s="1"/>
      <c r="M7" s="1"/>
      <c r="N7" s="1"/>
    </row>
    <row r="8" spans="1:14" ht="21" x14ac:dyDescent="0.25">
      <c r="A8" s="5">
        <f t="shared" si="0"/>
        <v>3</v>
      </c>
      <c r="B8" s="6">
        <v>40309</v>
      </c>
      <c r="C8" s="1" t="s">
        <v>12</v>
      </c>
      <c r="D8" s="1" t="s">
        <v>48</v>
      </c>
      <c r="E8" s="1">
        <v>4</v>
      </c>
      <c r="F8" s="1">
        <v>10.47</v>
      </c>
      <c r="G8" s="1" t="s">
        <v>61</v>
      </c>
      <c r="H8" s="1"/>
      <c r="I8" s="1"/>
      <c r="J8" s="1"/>
      <c r="K8" s="1"/>
      <c r="L8" s="1"/>
      <c r="M8" s="1"/>
      <c r="N8" s="1"/>
    </row>
    <row r="9" spans="1:14" ht="21" x14ac:dyDescent="0.25">
      <c r="A9" s="5">
        <f t="shared" si="0"/>
        <v>4</v>
      </c>
      <c r="B9" s="6">
        <v>40335</v>
      </c>
      <c r="C9" s="1" t="s">
        <v>9</v>
      </c>
      <c r="D9" s="1" t="s">
        <v>49</v>
      </c>
      <c r="E9" s="1">
        <v>32</v>
      </c>
      <c r="F9" s="1">
        <v>7.03</v>
      </c>
      <c r="G9" s="1" t="s">
        <v>62</v>
      </c>
      <c r="H9" s="1"/>
      <c r="I9" s="1"/>
      <c r="J9" s="1"/>
      <c r="K9" s="1"/>
      <c r="L9" s="1"/>
      <c r="M9" s="1"/>
      <c r="N9" s="1"/>
    </row>
    <row r="10" spans="1:14" ht="21" x14ac:dyDescent="0.25">
      <c r="A10" s="5">
        <f t="shared" si="0"/>
        <v>5</v>
      </c>
      <c r="B10" s="6">
        <v>40424</v>
      </c>
      <c r="C10" s="1" t="s">
        <v>6</v>
      </c>
      <c r="D10" s="1" t="s">
        <v>47</v>
      </c>
      <c r="E10" s="1">
        <v>8</v>
      </c>
      <c r="F10" s="1">
        <v>9.4700000000000006</v>
      </c>
      <c r="G10" s="1" t="s">
        <v>63</v>
      </c>
      <c r="H10" s="1"/>
      <c r="I10" s="1"/>
      <c r="J10" s="1"/>
      <c r="K10" s="1"/>
      <c r="L10" s="1"/>
      <c r="M10" s="1"/>
      <c r="N10" s="1"/>
    </row>
    <row r="11" spans="1:14" ht="21" x14ac:dyDescent="0.25">
      <c r="A11" s="5">
        <f t="shared" si="0"/>
        <v>6</v>
      </c>
      <c r="B11" s="6">
        <v>40443</v>
      </c>
      <c r="C11" s="1" t="s">
        <v>5</v>
      </c>
      <c r="D11" s="1" t="s">
        <v>45</v>
      </c>
      <c r="E11" s="1">
        <v>7</v>
      </c>
      <c r="F11" s="1">
        <v>10.44</v>
      </c>
      <c r="G11" s="1" t="s">
        <v>13</v>
      </c>
      <c r="H11" s="1"/>
      <c r="I11" s="1"/>
      <c r="J11" s="1"/>
      <c r="K11" s="1"/>
      <c r="L11" s="1"/>
      <c r="M11" s="1"/>
      <c r="N11" s="1"/>
    </row>
    <row r="12" spans="1:14" ht="21" x14ac:dyDescent="0.25">
      <c r="A12" s="5">
        <f t="shared" si="0"/>
        <v>7</v>
      </c>
      <c r="B12" s="6">
        <v>41363</v>
      </c>
      <c r="C12" s="1" t="s">
        <v>4</v>
      </c>
      <c r="D12" s="1" t="s">
        <v>48</v>
      </c>
      <c r="E12" s="1">
        <v>22</v>
      </c>
      <c r="F12" s="1">
        <v>9.08</v>
      </c>
      <c r="G12" s="1" t="s">
        <v>11</v>
      </c>
      <c r="H12" s="1"/>
      <c r="I12" s="1"/>
      <c r="J12" s="1"/>
      <c r="K12" s="1"/>
      <c r="L12" s="1"/>
      <c r="M12" s="1"/>
      <c r="N12" s="1"/>
    </row>
    <row r="13" spans="1:14" ht="21" x14ac:dyDescent="0.25">
      <c r="A13" s="5">
        <f t="shared" si="0"/>
        <v>8</v>
      </c>
      <c r="B13" s="6">
        <v>41369</v>
      </c>
      <c r="C13" s="1" t="s">
        <v>10</v>
      </c>
      <c r="D13" s="1" t="s">
        <v>50</v>
      </c>
      <c r="E13" s="1">
        <v>33</v>
      </c>
      <c r="F13" s="1">
        <v>10.75</v>
      </c>
      <c r="G13" s="1" t="s">
        <v>64</v>
      </c>
      <c r="H13" s="1"/>
      <c r="I13" s="1"/>
      <c r="J13" s="1"/>
      <c r="K13" s="1"/>
      <c r="L13" s="1"/>
      <c r="M13" s="1"/>
      <c r="N13" s="1"/>
    </row>
    <row r="14" spans="1:14" ht="21" x14ac:dyDescent="0.25">
      <c r="A14" s="5">
        <f t="shared" si="0"/>
        <v>9</v>
      </c>
      <c r="B14" s="6">
        <v>41376</v>
      </c>
      <c r="C14" s="1" t="s">
        <v>16</v>
      </c>
      <c r="D14" s="1" t="s">
        <v>45</v>
      </c>
      <c r="E14" s="1">
        <v>31</v>
      </c>
      <c r="F14" s="1">
        <v>7.76</v>
      </c>
      <c r="G14" s="1" t="s">
        <v>65</v>
      </c>
      <c r="H14" s="1"/>
      <c r="I14" s="1"/>
      <c r="J14" s="1"/>
      <c r="K14" s="1"/>
      <c r="L14" s="1"/>
      <c r="M14" s="1"/>
      <c r="N14" s="1"/>
    </row>
    <row r="15" spans="1:14" ht="21" x14ac:dyDescent="0.25">
      <c r="A15" s="5">
        <f t="shared" si="0"/>
        <v>10</v>
      </c>
      <c r="B15" s="6">
        <v>41433</v>
      </c>
      <c r="C15" s="1" t="s">
        <v>17</v>
      </c>
      <c r="D15" s="1" t="s">
        <v>48</v>
      </c>
      <c r="E15" s="1">
        <v>15</v>
      </c>
      <c r="F15" s="1">
        <v>11.12</v>
      </c>
      <c r="G15" s="1" t="s">
        <v>18</v>
      </c>
      <c r="H15" s="1"/>
      <c r="I15" s="1"/>
      <c r="J15" s="1"/>
      <c r="K15" s="1"/>
      <c r="L15" s="1"/>
      <c r="M15" s="1"/>
      <c r="N15" s="1"/>
    </row>
    <row r="16" spans="1:14" ht="21" x14ac:dyDescent="0.25">
      <c r="A16" s="5">
        <f t="shared" si="0"/>
        <v>11</v>
      </c>
      <c r="B16" s="6">
        <v>41601</v>
      </c>
      <c r="C16" s="1" t="s">
        <v>19</v>
      </c>
      <c r="D16" s="1" t="s">
        <v>47</v>
      </c>
      <c r="E16" s="1">
        <v>52</v>
      </c>
      <c r="F16" s="1">
        <v>9.41</v>
      </c>
      <c r="G16" s="1" t="s">
        <v>66</v>
      </c>
      <c r="H16" s="1"/>
      <c r="I16" s="1"/>
      <c r="J16" s="1"/>
      <c r="K16" s="1"/>
      <c r="L16" s="1"/>
      <c r="M16" s="1"/>
      <c r="N16" s="1"/>
    </row>
    <row r="17" spans="1:14" ht="21" x14ac:dyDescent="0.25">
      <c r="A17" s="5">
        <f t="shared" si="0"/>
        <v>12</v>
      </c>
      <c r="B17" s="6">
        <v>41605</v>
      </c>
      <c r="C17" s="1" t="s">
        <v>20</v>
      </c>
      <c r="D17" s="1" t="s">
        <v>49</v>
      </c>
      <c r="E17" s="1">
        <v>56</v>
      </c>
      <c r="F17" s="1">
        <v>10.74</v>
      </c>
      <c r="G17" s="1" t="s">
        <v>21</v>
      </c>
      <c r="H17" s="1"/>
      <c r="I17" s="1"/>
      <c r="J17" s="1"/>
      <c r="K17" s="1"/>
      <c r="L17" s="1"/>
      <c r="M17" s="1"/>
      <c r="N17" s="1"/>
    </row>
    <row r="18" spans="1:14" ht="21" x14ac:dyDescent="0.25">
      <c r="A18" s="5">
        <f t="shared" si="0"/>
        <v>13</v>
      </c>
      <c r="B18" s="6">
        <v>41812</v>
      </c>
      <c r="C18" s="1" t="s">
        <v>22</v>
      </c>
      <c r="D18" s="1" t="s">
        <v>45</v>
      </c>
      <c r="E18" s="1">
        <v>1</v>
      </c>
      <c r="F18" s="1">
        <v>10</v>
      </c>
      <c r="G18" s="1" t="s">
        <v>23</v>
      </c>
      <c r="H18" s="1"/>
      <c r="I18" s="1"/>
      <c r="J18" s="1"/>
      <c r="K18" s="1"/>
      <c r="L18" s="1"/>
      <c r="M18" s="1"/>
      <c r="N18" s="1"/>
    </row>
    <row r="19" spans="1:14" ht="21" x14ac:dyDescent="0.25">
      <c r="A19" s="5">
        <f t="shared" si="0"/>
        <v>14</v>
      </c>
      <c r="B19" s="6">
        <v>41839</v>
      </c>
      <c r="C19" s="1" t="s">
        <v>24</v>
      </c>
      <c r="D19" s="1" t="s">
        <v>48</v>
      </c>
      <c r="E19" s="1">
        <v>2</v>
      </c>
      <c r="F19" s="1">
        <v>10</v>
      </c>
      <c r="G19" s="1" t="s">
        <v>25</v>
      </c>
      <c r="H19" s="1"/>
      <c r="I19" s="1"/>
      <c r="J19" s="1"/>
      <c r="K19" s="1"/>
      <c r="L19" s="1"/>
      <c r="M19" s="1"/>
      <c r="N19" s="1"/>
    </row>
    <row r="20" spans="1:14" ht="21" x14ac:dyDescent="0.25">
      <c r="A20" s="5">
        <f t="shared" si="0"/>
        <v>15</v>
      </c>
      <c r="B20" s="6">
        <v>41846</v>
      </c>
      <c r="C20" s="1" t="s">
        <v>26</v>
      </c>
      <c r="D20" s="1" t="s">
        <v>48</v>
      </c>
      <c r="E20" s="1">
        <v>12</v>
      </c>
      <c r="F20" s="1">
        <v>11</v>
      </c>
      <c r="G20" s="1" t="s">
        <v>27</v>
      </c>
      <c r="H20" s="1"/>
      <c r="I20" s="1"/>
      <c r="J20" s="1"/>
      <c r="K20" s="1"/>
      <c r="L20" s="1"/>
      <c r="M20" s="1"/>
      <c r="N20" s="1"/>
    </row>
    <row r="21" spans="1:14" ht="21" x14ac:dyDescent="0.25">
      <c r="A21" s="5">
        <f t="shared" si="0"/>
        <v>16</v>
      </c>
      <c r="B21" s="6">
        <v>41853</v>
      </c>
      <c r="C21" s="1" t="s">
        <v>28</v>
      </c>
      <c r="D21" s="1" t="s">
        <v>47</v>
      </c>
      <c r="E21" s="1">
        <v>50</v>
      </c>
      <c r="F21" s="1">
        <v>9.74</v>
      </c>
      <c r="G21" s="1" t="s">
        <v>29</v>
      </c>
      <c r="H21" s="1"/>
      <c r="I21" s="1"/>
      <c r="J21" s="1"/>
      <c r="K21" s="1"/>
      <c r="L21" s="1"/>
      <c r="M21" s="1"/>
      <c r="N21" s="1"/>
    </row>
    <row r="22" spans="1:14" ht="21" x14ac:dyDescent="0.25">
      <c r="A22" s="5">
        <f t="shared" si="0"/>
        <v>17</v>
      </c>
      <c r="B22" s="6">
        <v>41909</v>
      </c>
      <c r="C22" s="1" t="s">
        <v>30</v>
      </c>
      <c r="D22" s="1" t="s">
        <v>45</v>
      </c>
      <c r="E22" s="1">
        <v>28</v>
      </c>
      <c r="F22" s="1">
        <v>10</v>
      </c>
      <c r="G22" s="1" t="s">
        <v>32</v>
      </c>
      <c r="H22" s="1"/>
      <c r="I22" s="1"/>
      <c r="J22" s="1"/>
      <c r="K22" s="1"/>
      <c r="L22" s="1"/>
      <c r="M22" s="1"/>
      <c r="N22" s="1"/>
    </row>
    <row r="23" spans="1:14" ht="21" x14ac:dyDescent="0.25">
      <c r="A23" s="5">
        <f t="shared" si="0"/>
        <v>18</v>
      </c>
      <c r="B23" s="6">
        <v>41930</v>
      </c>
      <c r="C23" s="1" t="s">
        <v>31</v>
      </c>
      <c r="D23" s="1" t="s">
        <v>48</v>
      </c>
      <c r="E23" s="1">
        <v>16</v>
      </c>
      <c r="F23" s="1">
        <v>10.56</v>
      </c>
      <c r="G23" s="1" t="s">
        <v>33</v>
      </c>
      <c r="H23" s="1"/>
      <c r="I23" s="1"/>
      <c r="J23" s="1"/>
      <c r="K23" s="1"/>
      <c r="L23" s="1"/>
      <c r="M23" s="1"/>
      <c r="N23" s="1"/>
    </row>
    <row r="24" spans="1:14" ht="21" x14ac:dyDescent="0.25">
      <c r="A24" s="5">
        <f t="shared" si="0"/>
        <v>19</v>
      </c>
      <c r="B24" s="6">
        <v>41944</v>
      </c>
      <c r="C24" s="1" t="s">
        <v>180</v>
      </c>
      <c r="D24" s="1" t="s">
        <v>49</v>
      </c>
      <c r="E24" s="1">
        <v>72</v>
      </c>
      <c r="F24" s="1">
        <v>6</v>
      </c>
      <c r="G24" s="1" t="s">
        <v>34</v>
      </c>
      <c r="H24" s="1"/>
      <c r="I24" s="1"/>
      <c r="J24" s="1"/>
      <c r="K24" s="1"/>
      <c r="L24" s="1"/>
      <c r="M24" s="1"/>
      <c r="N24" s="1"/>
    </row>
    <row r="25" spans="1:14" ht="21" x14ac:dyDescent="0.25">
      <c r="A25" s="5"/>
      <c r="B25" s="6">
        <v>41958</v>
      </c>
      <c r="C25" s="1" t="s">
        <v>181</v>
      </c>
      <c r="D25" s="1" t="s">
        <v>49</v>
      </c>
      <c r="E25" s="1">
        <v>72</v>
      </c>
      <c r="F25" s="1">
        <v>6.38</v>
      </c>
      <c r="G25" s="1" t="s">
        <v>34</v>
      </c>
      <c r="H25" s="1"/>
      <c r="I25" s="1"/>
      <c r="J25" s="1"/>
      <c r="K25" s="1"/>
      <c r="L25" s="1"/>
      <c r="M25" s="1"/>
      <c r="N25" s="1"/>
    </row>
    <row r="26" spans="1:14" ht="21" x14ac:dyDescent="0.25">
      <c r="A26" s="5">
        <f>1+A24</f>
        <v>20</v>
      </c>
      <c r="B26" s="6">
        <v>41965</v>
      </c>
      <c r="C26" s="1" t="s">
        <v>35</v>
      </c>
      <c r="D26" s="1" t="s">
        <v>45</v>
      </c>
      <c r="E26" s="1">
        <v>23</v>
      </c>
      <c r="F26" s="1">
        <v>10.27</v>
      </c>
      <c r="G26" s="1" t="s">
        <v>36</v>
      </c>
      <c r="H26" s="1"/>
      <c r="I26" s="1"/>
      <c r="J26" s="1"/>
      <c r="K26" s="1"/>
      <c r="L26" s="1"/>
      <c r="M26" s="1"/>
      <c r="N26" s="1"/>
    </row>
    <row r="27" spans="1:14" ht="21" x14ac:dyDescent="0.25">
      <c r="A27" s="5">
        <f t="shared" si="0"/>
        <v>21</v>
      </c>
      <c r="B27" s="6">
        <v>41972</v>
      </c>
      <c r="C27" s="1" t="s">
        <v>37</v>
      </c>
      <c r="D27" s="1" t="s">
        <v>48</v>
      </c>
      <c r="E27" s="1">
        <v>18</v>
      </c>
      <c r="F27" s="1">
        <v>10.18</v>
      </c>
      <c r="G27" s="1" t="s">
        <v>38</v>
      </c>
      <c r="H27" s="1"/>
      <c r="I27" s="1"/>
      <c r="J27" s="1"/>
      <c r="K27" s="1"/>
      <c r="L27" s="1"/>
      <c r="M27" s="1"/>
      <c r="N27" s="1"/>
    </row>
    <row r="28" spans="1:14" ht="21" x14ac:dyDescent="0.25">
      <c r="A28" s="5">
        <f t="shared" si="0"/>
        <v>22</v>
      </c>
      <c r="B28" s="6">
        <v>41986</v>
      </c>
      <c r="C28" s="1" t="s">
        <v>39</v>
      </c>
      <c r="D28" s="1" t="s">
        <v>47</v>
      </c>
      <c r="E28" s="1">
        <v>55</v>
      </c>
      <c r="F28" s="1">
        <v>10.27</v>
      </c>
      <c r="G28" s="1" t="s">
        <v>40</v>
      </c>
      <c r="H28" s="1"/>
      <c r="I28" s="1"/>
      <c r="J28" s="1"/>
      <c r="K28" s="1"/>
      <c r="L28" s="1"/>
      <c r="M28" s="1"/>
      <c r="N28" s="1"/>
    </row>
    <row r="29" spans="1:14" ht="21" x14ac:dyDescent="0.25">
      <c r="A29" s="5">
        <f t="shared" si="0"/>
        <v>23</v>
      </c>
      <c r="B29" s="6">
        <v>42015</v>
      </c>
      <c r="C29" s="1" t="s">
        <v>41</v>
      </c>
      <c r="D29" s="1" t="s">
        <v>46</v>
      </c>
      <c r="E29" s="1">
        <v>43</v>
      </c>
      <c r="F29" s="1">
        <v>10.24</v>
      </c>
      <c r="G29" s="1" t="s">
        <v>42</v>
      </c>
      <c r="H29" s="1"/>
      <c r="I29" s="1"/>
      <c r="J29" s="1"/>
      <c r="K29" s="1"/>
      <c r="L29" s="1"/>
      <c r="M29" s="1"/>
      <c r="N29" s="1"/>
    </row>
    <row r="30" spans="1:14" ht="21" x14ac:dyDescent="0.25">
      <c r="A30" s="5">
        <f t="shared" si="0"/>
        <v>24</v>
      </c>
      <c r="B30" s="6">
        <v>42021</v>
      </c>
      <c r="C30" s="1" t="s">
        <v>43</v>
      </c>
      <c r="D30" s="1" t="s">
        <v>45</v>
      </c>
      <c r="E30" s="1">
        <v>24</v>
      </c>
      <c r="F30" s="1">
        <v>10.29</v>
      </c>
      <c r="G30" s="1" t="s">
        <v>44</v>
      </c>
      <c r="H30" s="1"/>
      <c r="I30" s="1"/>
      <c r="J30" s="1"/>
      <c r="K30" s="1"/>
      <c r="L30" s="1"/>
      <c r="M30" s="1"/>
      <c r="N30" s="1"/>
    </row>
    <row r="31" spans="1:14" ht="21" x14ac:dyDescent="0.25">
      <c r="A31" s="5">
        <f t="shared" si="0"/>
        <v>25</v>
      </c>
      <c r="B31" s="6">
        <v>42029</v>
      </c>
      <c r="C31" s="1" t="s">
        <v>53</v>
      </c>
      <c r="D31" s="1" t="s">
        <v>49</v>
      </c>
      <c r="E31" s="1">
        <v>75</v>
      </c>
      <c r="F31" s="10">
        <v>10.1</v>
      </c>
      <c r="G31" s="1" t="s">
        <v>54</v>
      </c>
      <c r="H31" s="1"/>
      <c r="I31" s="1"/>
      <c r="J31" s="1"/>
      <c r="K31" s="1"/>
      <c r="L31" s="1"/>
      <c r="M31" s="1"/>
      <c r="N31" s="1"/>
    </row>
    <row r="32" spans="1:14" ht="21" x14ac:dyDescent="0.25">
      <c r="A32" s="5">
        <f t="shared" si="0"/>
        <v>26</v>
      </c>
      <c r="B32" s="6">
        <v>42036</v>
      </c>
      <c r="C32" s="1" t="s">
        <v>55</v>
      </c>
      <c r="D32" s="1" t="s">
        <v>48</v>
      </c>
      <c r="E32" s="1">
        <v>13</v>
      </c>
      <c r="F32" s="10">
        <v>9.92</v>
      </c>
      <c r="G32" s="1" t="s">
        <v>56</v>
      </c>
      <c r="H32" s="1"/>
      <c r="I32" s="1"/>
      <c r="J32" s="1"/>
      <c r="K32" s="1"/>
      <c r="L32" s="1"/>
      <c r="M32" s="1"/>
      <c r="N32" s="1"/>
    </row>
    <row r="33" spans="1:14" ht="21" x14ac:dyDescent="0.25">
      <c r="A33" s="5">
        <f t="shared" si="0"/>
        <v>27</v>
      </c>
      <c r="B33" s="6">
        <v>42042</v>
      </c>
      <c r="C33" s="1" t="s">
        <v>57</v>
      </c>
      <c r="D33" s="1" t="s">
        <v>48</v>
      </c>
      <c r="E33" s="1">
        <v>11</v>
      </c>
      <c r="F33" s="10">
        <v>10.02</v>
      </c>
      <c r="G33" s="1" t="s">
        <v>67</v>
      </c>
      <c r="H33" s="1"/>
      <c r="I33" s="1"/>
      <c r="J33" s="1"/>
      <c r="K33" s="1"/>
      <c r="L33" s="1"/>
      <c r="M33" s="1"/>
      <c r="N33" s="1"/>
    </row>
    <row r="34" spans="1:14" ht="21" x14ac:dyDescent="0.25">
      <c r="A34" s="5">
        <f t="shared" si="0"/>
        <v>28</v>
      </c>
      <c r="B34" s="6">
        <v>42056</v>
      </c>
      <c r="C34" s="1" t="s">
        <v>68</v>
      </c>
      <c r="D34" s="1" t="s">
        <v>47</v>
      </c>
      <c r="E34" s="1">
        <v>51</v>
      </c>
      <c r="F34" s="10">
        <v>10.51</v>
      </c>
      <c r="G34" s="1" t="s">
        <v>69</v>
      </c>
      <c r="H34" s="1"/>
      <c r="I34" s="1"/>
      <c r="J34" s="1"/>
      <c r="K34" s="1"/>
      <c r="L34" s="1"/>
      <c r="M34" s="1"/>
      <c r="N34" s="1"/>
    </row>
    <row r="35" spans="1:14" ht="21" x14ac:dyDescent="0.25">
      <c r="A35" s="5">
        <f t="shared" si="0"/>
        <v>29</v>
      </c>
      <c r="B35" s="6">
        <v>42092</v>
      </c>
      <c r="C35" s="1" t="s">
        <v>70</v>
      </c>
      <c r="D35" s="1" t="s">
        <v>47</v>
      </c>
      <c r="E35" s="1">
        <v>30</v>
      </c>
      <c r="F35" s="10">
        <v>10.029999999999999</v>
      </c>
      <c r="G35" s="1" t="s">
        <v>71</v>
      </c>
      <c r="H35" s="1"/>
      <c r="I35" s="1"/>
      <c r="J35" s="1"/>
      <c r="K35" s="1"/>
      <c r="L35" s="1"/>
      <c r="M35" s="1"/>
      <c r="N35" s="1"/>
    </row>
    <row r="36" spans="1:14" ht="21" x14ac:dyDescent="0.25">
      <c r="A36" s="5">
        <f t="shared" si="0"/>
        <v>30</v>
      </c>
      <c r="B36" s="6">
        <v>42127</v>
      </c>
      <c r="C36" s="1" t="s">
        <v>72</v>
      </c>
      <c r="D36" s="1" t="s">
        <v>48</v>
      </c>
      <c r="E36" s="1">
        <v>3</v>
      </c>
      <c r="F36" s="10">
        <v>9.82</v>
      </c>
      <c r="G36" s="1" t="s">
        <v>73</v>
      </c>
      <c r="H36" s="1"/>
      <c r="I36" s="1"/>
      <c r="J36" s="1"/>
      <c r="K36" s="1"/>
      <c r="L36" s="1"/>
      <c r="M36" s="1"/>
      <c r="N36" s="1"/>
    </row>
    <row r="37" spans="1:14" ht="21" x14ac:dyDescent="0.25">
      <c r="A37" s="5">
        <f t="shared" si="0"/>
        <v>31</v>
      </c>
      <c r="B37" s="6">
        <v>42154</v>
      </c>
      <c r="C37" s="1" t="s">
        <v>74</v>
      </c>
      <c r="D37" s="1" t="s">
        <v>45</v>
      </c>
      <c r="E37" s="1">
        <v>29</v>
      </c>
      <c r="F37" s="10">
        <v>9.4</v>
      </c>
      <c r="G37" s="1" t="s">
        <v>75</v>
      </c>
      <c r="H37" s="1"/>
      <c r="I37" s="1"/>
      <c r="J37" s="1"/>
      <c r="K37" s="1"/>
      <c r="L37" s="1"/>
      <c r="M37" s="1"/>
      <c r="N37" s="1"/>
    </row>
    <row r="38" spans="1:14" ht="21" x14ac:dyDescent="0.25">
      <c r="A38" s="5">
        <f t="shared" si="0"/>
        <v>32</v>
      </c>
      <c r="B38" s="6">
        <v>42175</v>
      </c>
      <c r="C38" s="1" t="s">
        <v>76</v>
      </c>
      <c r="D38" s="1" t="s">
        <v>49</v>
      </c>
      <c r="E38" s="1">
        <v>74</v>
      </c>
      <c r="F38" s="10">
        <v>10</v>
      </c>
      <c r="G38" s="1" t="s">
        <v>77</v>
      </c>
      <c r="H38" s="1"/>
      <c r="I38" s="1"/>
      <c r="J38" s="1"/>
      <c r="K38" s="1"/>
      <c r="L38" s="1"/>
      <c r="M38" s="1"/>
      <c r="N38" s="1"/>
    </row>
    <row r="39" spans="1:14" ht="21" x14ac:dyDescent="0.25">
      <c r="A39" s="5">
        <f t="shared" si="0"/>
        <v>33</v>
      </c>
      <c r="B39" s="6">
        <v>42281</v>
      </c>
      <c r="C39" s="1" t="s">
        <v>78</v>
      </c>
      <c r="D39" s="1" t="s">
        <v>47</v>
      </c>
      <c r="E39" s="1">
        <v>76</v>
      </c>
      <c r="F39" s="10">
        <v>9.52</v>
      </c>
      <c r="G39" s="1" t="s">
        <v>79</v>
      </c>
      <c r="H39" s="1"/>
      <c r="I39" s="1"/>
      <c r="J39" s="1"/>
      <c r="K39" s="1"/>
      <c r="L39" s="1"/>
      <c r="M39" s="1"/>
      <c r="N39" s="1"/>
    </row>
    <row r="40" spans="1:14" ht="21" x14ac:dyDescent="0.25">
      <c r="A40" s="5">
        <f t="shared" si="0"/>
        <v>34</v>
      </c>
      <c r="B40" s="6">
        <v>42301</v>
      </c>
      <c r="C40" s="1" t="s">
        <v>80</v>
      </c>
      <c r="D40" s="1" t="s">
        <v>47</v>
      </c>
      <c r="E40" s="1">
        <v>6</v>
      </c>
      <c r="F40" s="10">
        <v>6.88</v>
      </c>
      <c r="G40" s="1" t="s">
        <v>82</v>
      </c>
      <c r="H40" s="1"/>
      <c r="I40" s="1"/>
      <c r="J40" s="1"/>
      <c r="K40" s="1"/>
      <c r="L40" s="1"/>
      <c r="M40" s="1"/>
      <c r="N40" s="1"/>
    </row>
    <row r="41" spans="1:14" ht="21" x14ac:dyDescent="0.25">
      <c r="A41" s="5"/>
      <c r="B41" s="6">
        <v>42315</v>
      </c>
      <c r="C41" s="1" t="s">
        <v>81</v>
      </c>
      <c r="D41" s="1" t="s">
        <v>47</v>
      </c>
      <c r="E41" s="1">
        <v>6</v>
      </c>
      <c r="F41" s="10">
        <v>9.98</v>
      </c>
      <c r="G41" s="1" t="s">
        <v>83</v>
      </c>
      <c r="H41" s="1"/>
      <c r="I41" s="1"/>
      <c r="J41" s="1"/>
      <c r="K41" s="1"/>
      <c r="L41" s="1"/>
      <c r="M41" s="1"/>
      <c r="N41" s="1"/>
    </row>
    <row r="42" spans="1:14" ht="21" x14ac:dyDescent="0.25">
      <c r="A42" s="5">
        <v>35</v>
      </c>
      <c r="B42" s="6">
        <v>42343</v>
      </c>
      <c r="C42" s="1" t="s">
        <v>85</v>
      </c>
      <c r="D42" s="1" t="s">
        <v>49</v>
      </c>
      <c r="E42" s="1">
        <v>10</v>
      </c>
      <c r="F42" s="10">
        <v>11.08</v>
      </c>
      <c r="G42" s="1" t="s">
        <v>86</v>
      </c>
      <c r="H42" s="1"/>
      <c r="I42" s="1"/>
      <c r="J42" s="1"/>
      <c r="K42" s="1"/>
      <c r="L42" s="1"/>
      <c r="M42" s="1"/>
      <c r="N42" s="1"/>
    </row>
    <row r="43" spans="1:14" ht="21" x14ac:dyDescent="0.25">
      <c r="A43" s="5">
        <f>1+A42</f>
        <v>36</v>
      </c>
      <c r="B43" s="6">
        <v>42434</v>
      </c>
      <c r="C43" s="12" t="s">
        <v>87</v>
      </c>
      <c r="D43" s="1" t="s">
        <v>45</v>
      </c>
      <c r="E43" s="1">
        <v>27</v>
      </c>
      <c r="F43" s="1">
        <v>10</v>
      </c>
      <c r="G43" s="1" t="s">
        <v>88</v>
      </c>
      <c r="H43" s="1"/>
      <c r="I43" s="1"/>
      <c r="J43" s="1"/>
      <c r="K43" s="1"/>
      <c r="L43" s="1"/>
      <c r="M43" s="1"/>
      <c r="N43" s="1"/>
    </row>
    <row r="44" spans="1:14" ht="21" x14ac:dyDescent="0.25">
      <c r="A44" s="5">
        <f>1+A43</f>
        <v>37</v>
      </c>
      <c r="B44" s="6">
        <v>42462</v>
      </c>
      <c r="C44" s="11" t="s">
        <v>122</v>
      </c>
      <c r="D44" s="1" t="s">
        <v>45</v>
      </c>
      <c r="E44" s="1">
        <v>25</v>
      </c>
      <c r="F44" s="1">
        <v>10.1</v>
      </c>
      <c r="G44" s="1" t="s">
        <v>89</v>
      </c>
      <c r="H44" s="1"/>
      <c r="I44" s="1"/>
      <c r="J44" s="1"/>
      <c r="K44" s="1"/>
      <c r="L44" s="1"/>
      <c r="M44" s="1"/>
      <c r="N44" s="1"/>
    </row>
    <row r="45" spans="1:14" ht="21" x14ac:dyDescent="0.25">
      <c r="A45" s="5"/>
      <c r="B45" s="6">
        <v>42469</v>
      </c>
      <c r="C45" s="11" t="s">
        <v>123</v>
      </c>
      <c r="D45" s="1" t="s">
        <v>45</v>
      </c>
      <c r="E45" s="1">
        <v>25</v>
      </c>
      <c r="F45" s="1">
        <v>10.029999999999999</v>
      </c>
      <c r="G45" s="1" t="s">
        <v>89</v>
      </c>
      <c r="H45" s="1"/>
      <c r="I45" s="1"/>
      <c r="J45" s="1"/>
      <c r="K45" s="1"/>
      <c r="L45" s="1"/>
      <c r="M45" s="1"/>
      <c r="N45" s="1"/>
    </row>
    <row r="46" spans="1:14" ht="21" x14ac:dyDescent="0.25">
      <c r="A46" s="5">
        <v>38</v>
      </c>
      <c r="B46" s="6">
        <v>42546</v>
      </c>
      <c r="C46" s="11" t="s">
        <v>90</v>
      </c>
      <c r="D46" s="1" t="s">
        <v>48</v>
      </c>
      <c r="E46" s="1">
        <v>5</v>
      </c>
      <c r="F46" s="1">
        <v>7.81</v>
      </c>
      <c r="G46" s="1" t="s">
        <v>91</v>
      </c>
      <c r="H46" s="1"/>
      <c r="I46" s="1"/>
      <c r="J46" s="1"/>
      <c r="K46" s="1"/>
      <c r="L46" s="1"/>
      <c r="M46" s="1"/>
      <c r="N46" s="1"/>
    </row>
    <row r="47" spans="1:14" ht="21" x14ac:dyDescent="0.25">
      <c r="A47" s="5">
        <f>1+A46</f>
        <v>39</v>
      </c>
      <c r="B47" s="6">
        <v>42644</v>
      </c>
      <c r="C47" s="11" t="s">
        <v>92</v>
      </c>
      <c r="D47" s="1" t="s">
        <v>49</v>
      </c>
      <c r="E47" s="1">
        <v>70</v>
      </c>
      <c r="F47" s="1">
        <v>9.19</v>
      </c>
      <c r="G47" s="1" t="s">
        <v>93</v>
      </c>
      <c r="H47" s="1"/>
      <c r="I47" s="1"/>
      <c r="J47" s="1"/>
      <c r="K47" s="1"/>
      <c r="L47" s="1"/>
      <c r="M47" s="1"/>
      <c r="N47" s="1"/>
    </row>
    <row r="48" spans="1:14" ht="21" x14ac:dyDescent="0.25">
      <c r="A48" s="5">
        <f>1+A47</f>
        <v>40</v>
      </c>
      <c r="B48" s="6">
        <v>42686</v>
      </c>
      <c r="C48" s="1" t="s">
        <v>94</v>
      </c>
      <c r="D48" s="1" t="s">
        <v>48</v>
      </c>
      <c r="E48" s="1">
        <v>9</v>
      </c>
      <c r="F48" s="1">
        <v>7.97</v>
      </c>
      <c r="G48" s="1" t="s">
        <v>120</v>
      </c>
      <c r="H48" s="1"/>
      <c r="I48" s="1"/>
      <c r="J48" s="1"/>
      <c r="K48" s="1"/>
      <c r="L48" s="1"/>
      <c r="M48" s="1"/>
      <c r="N48" s="1"/>
    </row>
    <row r="49" spans="1:14" ht="21" x14ac:dyDescent="0.25">
      <c r="A49" s="5">
        <f>1+A48</f>
        <v>41</v>
      </c>
      <c r="B49" s="6">
        <v>42715</v>
      </c>
      <c r="C49" s="1" t="s">
        <v>108</v>
      </c>
      <c r="D49" s="1" t="s">
        <v>45</v>
      </c>
      <c r="E49" s="1">
        <v>49</v>
      </c>
      <c r="F49" s="1">
        <v>9.9700000000000006</v>
      </c>
      <c r="G49" s="1" t="s">
        <v>121</v>
      </c>
      <c r="H49" s="1"/>
      <c r="I49" s="1"/>
      <c r="J49" s="1"/>
      <c r="K49" s="1"/>
      <c r="L49" s="1"/>
      <c r="M49" s="1"/>
      <c r="N49" s="1"/>
    </row>
    <row r="50" spans="1:14" ht="21" x14ac:dyDescent="0.25">
      <c r="A50" s="5">
        <f t="shared" ref="A50:A59" si="1">1+A49</f>
        <v>42</v>
      </c>
      <c r="B50" s="6">
        <v>42757</v>
      </c>
      <c r="C50" s="1" t="s">
        <v>110</v>
      </c>
      <c r="D50" s="1" t="s">
        <v>47</v>
      </c>
      <c r="E50" s="1">
        <v>54</v>
      </c>
      <c r="F50" s="1">
        <v>7.16</v>
      </c>
      <c r="G50" s="1" t="s">
        <v>124</v>
      </c>
      <c r="H50" s="1"/>
      <c r="I50" s="1"/>
      <c r="J50" s="1"/>
      <c r="K50" s="1"/>
      <c r="L50" s="1"/>
      <c r="M50" s="1"/>
      <c r="N50" s="1"/>
    </row>
    <row r="51" spans="1:14" ht="21" x14ac:dyDescent="0.25">
      <c r="A51" s="5">
        <f t="shared" si="1"/>
        <v>43</v>
      </c>
      <c r="B51" s="6">
        <v>42770</v>
      </c>
      <c r="C51" s="1" t="s">
        <v>98</v>
      </c>
      <c r="D51" s="1" t="s">
        <v>49</v>
      </c>
      <c r="E51" s="1">
        <v>35</v>
      </c>
      <c r="F51" s="1">
        <v>7.83</v>
      </c>
      <c r="G51" s="1" t="s">
        <v>125</v>
      </c>
      <c r="H51" s="1"/>
      <c r="I51" s="1"/>
      <c r="J51" s="1"/>
      <c r="K51" s="1"/>
      <c r="L51" s="1"/>
      <c r="M51" s="1"/>
      <c r="N51" s="1"/>
    </row>
    <row r="52" spans="1:14" ht="21" x14ac:dyDescent="0.25">
      <c r="A52" s="5">
        <f t="shared" si="1"/>
        <v>44</v>
      </c>
      <c r="B52" s="6">
        <v>42777</v>
      </c>
      <c r="C52" s="1" t="s">
        <v>95</v>
      </c>
      <c r="D52" s="1" t="s">
        <v>48</v>
      </c>
      <c r="E52" s="1">
        <v>14</v>
      </c>
      <c r="F52" s="1">
        <v>8.02</v>
      </c>
      <c r="G52" s="1" t="s">
        <v>126</v>
      </c>
      <c r="H52" s="1"/>
      <c r="I52" s="1"/>
      <c r="J52" s="1"/>
      <c r="K52" s="1"/>
      <c r="L52" s="1"/>
      <c r="M52" s="1"/>
      <c r="N52" s="1"/>
    </row>
    <row r="53" spans="1:14" ht="21" x14ac:dyDescent="0.25">
      <c r="A53" s="5">
        <f t="shared" si="1"/>
        <v>45</v>
      </c>
      <c r="B53" s="6">
        <v>42799</v>
      </c>
      <c r="C53" s="1" t="s">
        <v>96</v>
      </c>
      <c r="D53" s="1" t="s">
        <v>47</v>
      </c>
      <c r="E53" s="1">
        <v>26</v>
      </c>
      <c r="F53" s="1">
        <v>6.67</v>
      </c>
      <c r="G53" s="1" t="s">
        <v>127</v>
      </c>
      <c r="H53" s="1"/>
      <c r="I53" s="1"/>
      <c r="J53" s="1"/>
      <c r="K53" s="1"/>
      <c r="L53" s="1"/>
      <c r="M53" s="1"/>
      <c r="N53" s="1"/>
    </row>
    <row r="54" spans="1:14" ht="21" x14ac:dyDescent="0.25">
      <c r="A54" s="5">
        <f t="shared" si="1"/>
        <v>46</v>
      </c>
      <c r="B54" s="6">
        <v>42825</v>
      </c>
      <c r="C54" s="1" t="s">
        <v>111</v>
      </c>
      <c r="D54" s="1" t="s">
        <v>49</v>
      </c>
      <c r="E54" s="1">
        <v>57</v>
      </c>
      <c r="F54" s="1">
        <v>6.76</v>
      </c>
      <c r="G54" s="1" t="s">
        <v>128</v>
      </c>
      <c r="H54" s="1"/>
      <c r="I54" s="1"/>
      <c r="J54" s="1"/>
      <c r="K54" s="1"/>
      <c r="L54" s="1"/>
      <c r="M54" s="1"/>
      <c r="N54" s="1"/>
    </row>
    <row r="55" spans="1:14" ht="21" x14ac:dyDescent="0.25">
      <c r="A55" s="5">
        <f t="shared" si="1"/>
        <v>47</v>
      </c>
      <c r="B55" s="6">
        <v>42854</v>
      </c>
      <c r="C55" s="1" t="s">
        <v>101</v>
      </c>
      <c r="D55" s="1" t="s">
        <v>48</v>
      </c>
      <c r="E55" s="1">
        <v>39</v>
      </c>
      <c r="F55" s="1">
        <v>7.29</v>
      </c>
      <c r="G55" s="1" t="s">
        <v>129</v>
      </c>
      <c r="H55" s="1"/>
      <c r="I55" s="1"/>
      <c r="J55" s="1"/>
      <c r="K55" s="1"/>
      <c r="L55" s="1"/>
      <c r="M55" s="1"/>
      <c r="N55" s="1"/>
    </row>
    <row r="56" spans="1:14" ht="21" x14ac:dyDescent="0.25">
      <c r="A56" s="5">
        <f t="shared" si="1"/>
        <v>48</v>
      </c>
      <c r="B56" s="6">
        <v>42889</v>
      </c>
      <c r="C56" s="1" t="s">
        <v>100</v>
      </c>
      <c r="D56" s="1" t="s">
        <v>47</v>
      </c>
      <c r="E56" s="1">
        <v>37</v>
      </c>
      <c r="F56" s="1">
        <v>5.46</v>
      </c>
      <c r="G56" s="1" t="s">
        <v>130</v>
      </c>
      <c r="H56" s="1"/>
      <c r="I56" s="1"/>
      <c r="J56" s="1"/>
      <c r="K56" s="1"/>
      <c r="L56" s="1"/>
      <c r="M56" s="1"/>
      <c r="N56" s="1"/>
    </row>
    <row r="57" spans="1:14" ht="21" x14ac:dyDescent="0.25">
      <c r="A57" s="5">
        <f t="shared" si="1"/>
        <v>49</v>
      </c>
      <c r="B57" s="6">
        <v>42904</v>
      </c>
      <c r="C57" s="1" t="s">
        <v>112</v>
      </c>
      <c r="D57" s="1" t="s">
        <v>49</v>
      </c>
      <c r="E57" s="1">
        <v>59</v>
      </c>
      <c r="F57" s="1">
        <v>6.71</v>
      </c>
      <c r="G57" s="1" t="s">
        <v>131</v>
      </c>
      <c r="H57" s="1"/>
      <c r="I57" s="1"/>
      <c r="J57" s="1"/>
      <c r="K57" s="1"/>
      <c r="L57" s="1"/>
      <c r="M57" s="1"/>
      <c r="N57" s="1"/>
    </row>
    <row r="58" spans="1:14" ht="21" x14ac:dyDescent="0.25">
      <c r="A58" s="5">
        <f t="shared" si="1"/>
        <v>50</v>
      </c>
      <c r="B58" s="6">
        <v>42918</v>
      </c>
      <c r="C58" s="1" t="s">
        <v>99</v>
      </c>
      <c r="D58" s="1" t="s">
        <v>48</v>
      </c>
      <c r="E58" s="1">
        <v>36</v>
      </c>
      <c r="F58" s="1">
        <v>6.12</v>
      </c>
      <c r="G58" s="1" t="s">
        <v>132</v>
      </c>
      <c r="H58" s="1"/>
      <c r="I58" s="1"/>
      <c r="J58" s="1"/>
      <c r="K58" s="1"/>
      <c r="L58" s="1"/>
      <c r="M58" s="1"/>
      <c r="N58" s="1"/>
    </row>
    <row r="59" spans="1:14" ht="21" x14ac:dyDescent="0.25">
      <c r="A59" s="5">
        <f t="shared" si="1"/>
        <v>51</v>
      </c>
      <c r="B59" s="6">
        <v>43218</v>
      </c>
      <c r="C59" s="1" t="s">
        <v>113</v>
      </c>
      <c r="D59" s="1" t="s">
        <v>47</v>
      </c>
      <c r="E59" s="1">
        <v>62</v>
      </c>
      <c r="F59" s="10">
        <v>6</v>
      </c>
      <c r="G59" s="1" t="s">
        <v>133</v>
      </c>
      <c r="H59" s="1"/>
      <c r="I59" s="1"/>
      <c r="J59" s="1"/>
      <c r="K59" s="1"/>
      <c r="L59" s="1"/>
      <c r="M59" s="1"/>
      <c r="N59" s="1"/>
    </row>
    <row r="60" spans="1:14" ht="21" x14ac:dyDescent="0.25">
      <c r="A60" s="5">
        <f>1+A59</f>
        <v>52</v>
      </c>
      <c r="B60" s="6">
        <v>43254</v>
      </c>
      <c r="C60" s="1" t="s">
        <v>114</v>
      </c>
      <c r="D60" s="1" t="s">
        <v>49</v>
      </c>
      <c r="E60" s="1">
        <v>64</v>
      </c>
      <c r="F60" s="10">
        <v>7.5</v>
      </c>
      <c r="G60" s="1" t="s">
        <v>134</v>
      </c>
      <c r="H60" s="1"/>
      <c r="I60" s="1"/>
      <c r="J60" s="1"/>
      <c r="K60" s="1"/>
      <c r="L60" s="1"/>
      <c r="M60" s="1"/>
      <c r="N60" s="1"/>
    </row>
    <row r="61" spans="1:14" ht="21" x14ac:dyDescent="0.25">
      <c r="A61" s="5">
        <f t="shared" ref="A61:A71" si="2">1+A60</f>
        <v>53</v>
      </c>
      <c r="B61" s="6">
        <v>43309</v>
      </c>
      <c r="C61" s="1" t="s">
        <v>97</v>
      </c>
      <c r="D61" s="1" t="s">
        <v>48</v>
      </c>
      <c r="E61" s="1">
        <v>34</v>
      </c>
      <c r="F61" s="10">
        <v>7.19</v>
      </c>
      <c r="G61" s="1" t="s">
        <v>135</v>
      </c>
      <c r="H61" s="1"/>
      <c r="I61" s="1"/>
      <c r="J61" s="1"/>
      <c r="K61" s="1"/>
      <c r="L61" s="1"/>
      <c r="M61" s="1"/>
      <c r="N61" s="1"/>
    </row>
    <row r="62" spans="1:14" ht="21" x14ac:dyDescent="0.25">
      <c r="A62" s="5">
        <f t="shared" si="2"/>
        <v>54</v>
      </c>
      <c r="B62" s="6">
        <v>43316</v>
      </c>
      <c r="C62" s="1" t="s">
        <v>103</v>
      </c>
      <c r="D62" s="1" t="s">
        <v>47</v>
      </c>
      <c r="E62" s="1">
        <v>42</v>
      </c>
      <c r="F62" s="10">
        <v>8.26</v>
      </c>
      <c r="G62" s="1" t="s">
        <v>136</v>
      </c>
      <c r="H62" s="1"/>
      <c r="I62" s="1"/>
      <c r="J62" s="1"/>
      <c r="K62" s="1"/>
      <c r="L62" s="1"/>
      <c r="M62" s="1"/>
      <c r="N62" s="1"/>
    </row>
    <row r="63" spans="1:14" ht="21" x14ac:dyDescent="0.25">
      <c r="A63" s="5">
        <f t="shared" si="2"/>
        <v>55</v>
      </c>
      <c r="B63" s="6">
        <v>43386</v>
      </c>
      <c r="C63" s="1" t="s">
        <v>105</v>
      </c>
      <c r="D63" s="1" t="s">
        <v>47</v>
      </c>
      <c r="E63" s="1">
        <v>45</v>
      </c>
      <c r="F63" s="10">
        <v>6.57</v>
      </c>
      <c r="G63" s="1" t="s">
        <v>137</v>
      </c>
      <c r="H63" s="1"/>
      <c r="I63" s="1"/>
      <c r="J63" s="1"/>
      <c r="K63" s="1"/>
      <c r="L63" s="1"/>
      <c r="M63" s="1"/>
      <c r="N63" s="1"/>
    </row>
    <row r="64" spans="1:14" ht="21" x14ac:dyDescent="0.25">
      <c r="A64" s="5">
        <f t="shared" si="2"/>
        <v>56</v>
      </c>
      <c r="B64" s="6">
        <v>43393</v>
      </c>
      <c r="C64" s="1" t="s">
        <v>107</v>
      </c>
      <c r="D64" s="1" t="s">
        <v>48</v>
      </c>
      <c r="E64" s="1">
        <v>48</v>
      </c>
      <c r="F64" s="10">
        <v>6.35</v>
      </c>
      <c r="G64" s="1" t="s">
        <v>138</v>
      </c>
      <c r="H64" s="1"/>
      <c r="I64" s="1"/>
      <c r="J64" s="1"/>
      <c r="K64" s="1"/>
      <c r="L64" s="1"/>
      <c r="M64" s="1"/>
      <c r="N64" s="1"/>
    </row>
    <row r="65" spans="1:14" ht="21" x14ac:dyDescent="0.25">
      <c r="A65" s="5">
        <f t="shared" si="2"/>
        <v>57</v>
      </c>
      <c r="B65" s="6">
        <v>43526</v>
      </c>
      <c r="C65" s="1" t="s">
        <v>117</v>
      </c>
      <c r="D65" s="1" t="s">
        <v>49</v>
      </c>
      <c r="E65" s="1">
        <v>67</v>
      </c>
      <c r="F65" s="10">
        <v>8.02</v>
      </c>
      <c r="G65" s="1" t="s">
        <v>139</v>
      </c>
      <c r="H65" s="1"/>
      <c r="I65" s="1"/>
      <c r="J65" s="1"/>
      <c r="K65" s="1"/>
      <c r="L65" s="1"/>
      <c r="M65" s="1"/>
      <c r="N65" s="1"/>
    </row>
    <row r="66" spans="1:14" ht="21" x14ac:dyDescent="0.25">
      <c r="A66" s="5">
        <f t="shared" si="2"/>
        <v>58</v>
      </c>
      <c r="B66" s="6">
        <v>43533</v>
      </c>
      <c r="C66" s="1" t="s">
        <v>118</v>
      </c>
      <c r="D66" s="1" t="s">
        <v>47</v>
      </c>
      <c r="E66" s="1">
        <v>68</v>
      </c>
      <c r="F66" s="10">
        <v>9.43</v>
      </c>
      <c r="G66" s="1" t="s">
        <v>140</v>
      </c>
      <c r="H66" s="1"/>
      <c r="I66" s="1"/>
      <c r="J66" s="1"/>
      <c r="K66" s="1"/>
      <c r="L66" s="1"/>
      <c r="M66" s="1"/>
      <c r="N66" s="1"/>
    </row>
    <row r="67" spans="1:14" ht="21" x14ac:dyDescent="0.25">
      <c r="A67" s="5">
        <f t="shared" si="2"/>
        <v>59</v>
      </c>
      <c r="B67" s="6">
        <v>43652</v>
      </c>
      <c r="C67" s="1" t="s">
        <v>109</v>
      </c>
      <c r="D67" s="1" t="s">
        <v>47</v>
      </c>
      <c r="E67" s="1">
        <v>53</v>
      </c>
      <c r="F67" s="10">
        <v>10</v>
      </c>
      <c r="G67" s="1" t="s">
        <v>141</v>
      </c>
      <c r="H67" s="1"/>
      <c r="I67" s="1"/>
      <c r="J67" s="1"/>
      <c r="K67" s="1"/>
      <c r="L67" s="1"/>
      <c r="M67" s="1"/>
      <c r="N67" s="1"/>
    </row>
    <row r="68" spans="1:14" ht="21" x14ac:dyDescent="0.25">
      <c r="A68" s="5">
        <f t="shared" si="2"/>
        <v>60</v>
      </c>
      <c r="B68" s="6">
        <v>43667</v>
      </c>
      <c r="C68" s="1" t="s">
        <v>116</v>
      </c>
      <c r="D68" s="1" t="s">
        <v>47</v>
      </c>
      <c r="E68" s="1">
        <v>66</v>
      </c>
      <c r="F68" s="10">
        <v>10.52</v>
      </c>
      <c r="G68" s="1" t="s">
        <v>142</v>
      </c>
      <c r="H68" s="1"/>
      <c r="I68" s="1"/>
      <c r="J68" s="1"/>
      <c r="K68" s="1"/>
      <c r="L68" s="1"/>
      <c r="M68" s="1"/>
      <c r="N68" s="1"/>
    </row>
    <row r="69" spans="1:14" ht="21" x14ac:dyDescent="0.25">
      <c r="A69" s="5">
        <f t="shared" si="2"/>
        <v>61</v>
      </c>
      <c r="B69" s="6">
        <v>43743</v>
      </c>
      <c r="C69" s="1" t="s">
        <v>119</v>
      </c>
      <c r="D69" s="1" t="s">
        <v>47</v>
      </c>
      <c r="E69" s="1">
        <v>73</v>
      </c>
      <c r="F69" s="10">
        <v>11.4</v>
      </c>
      <c r="G69" s="1" t="s">
        <v>143</v>
      </c>
      <c r="H69" s="1"/>
      <c r="I69" s="1"/>
      <c r="J69" s="1"/>
      <c r="K69" s="1"/>
      <c r="L69" s="1"/>
      <c r="M69" s="1"/>
      <c r="N69" s="1"/>
    </row>
    <row r="70" spans="1:14" ht="21" x14ac:dyDescent="0.25">
      <c r="A70" s="5">
        <f t="shared" si="2"/>
        <v>62</v>
      </c>
      <c r="B70" s="6">
        <v>43756</v>
      </c>
      <c r="C70" s="1" t="s">
        <v>115</v>
      </c>
      <c r="D70" s="1" t="s">
        <v>48</v>
      </c>
      <c r="E70" s="1">
        <v>65</v>
      </c>
      <c r="F70" s="10">
        <v>8.89</v>
      </c>
      <c r="G70" s="1" t="s">
        <v>144</v>
      </c>
      <c r="H70" s="1"/>
      <c r="I70" s="1"/>
      <c r="J70" s="1"/>
      <c r="K70" s="1"/>
      <c r="L70" s="1"/>
      <c r="M70" s="1"/>
      <c r="N70" s="1"/>
    </row>
    <row r="71" spans="1:14" ht="21" x14ac:dyDescent="0.25">
      <c r="A71" s="5">
        <f t="shared" si="2"/>
        <v>63</v>
      </c>
      <c r="B71" s="6">
        <v>43813</v>
      </c>
      <c r="C71" s="1" t="s">
        <v>104</v>
      </c>
      <c r="D71" s="1" t="s">
        <v>49</v>
      </c>
      <c r="E71" s="1">
        <v>44</v>
      </c>
      <c r="F71" s="10">
        <v>10.33</v>
      </c>
      <c r="G71" s="1" t="s">
        <v>145</v>
      </c>
      <c r="H71" s="1"/>
      <c r="I71" s="1"/>
      <c r="J71" s="1"/>
      <c r="K71" s="1"/>
      <c r="L71" s="1"/>
      <c r="M71" s="1"/>
      <c r="N71" s="1"/>
    </row>
    <row r="72" spans="1:14" ht="21" x14ac:dyDescent="0.25">
      <c r="A72" s="5">
        <v>64</v>
      </c>
      <c r="B72" s="6">
        <v>43856</v>
      </c>
      <c r="C72" s="1" t="s">
        <v>102</v>
      </c>
      <c r="D72" s="1" t="s">
        <v>47</v>
      </c>
      <c r="E72" s="1">
        <v>40</v>
      </c>
      <c r="F72" s="10">
        <v>8.74</v>
      </c>
      <c r="G72" s="1" t="s">
        <v>146</v>
      </c>
      <c r="H72" s="1"/>
      <c r="I72" s="1"/>
      <c r="J72" s="1"/>
      <c r="K72" s="1"/>
      <c r="L72" s="1"/>
      <c r="M72" s="1"/>
      <c r="N72" s="1"/>
    </row>
    <row r="73" spans="1:14" ht="21" x14ac:dyDescent="0.25">
      <c r="A73" s="5">
        <v>65</v>
      </c>
      <c r="B73" s="6">
        <v>43862</v>
      </c>
      <c r="C73" s="1" t="s">
        <v>106</v>
      </c>
      <c r="D73" s="1" t="s">
        <v>49</v>
      </c>
      <c r="E73" s="1">
        <v>47</v>
      </c>
      <c r="F73" s="1">
        <v>3.24</v>
      </c>
      <c r="G73" s="1" t="s">
        <v>147</v>
      </c>
      <c r="H73" s="1"/>
      <c r="I73" s="1"/>
      <c r="J73" s="1"/>
      <c r="K73" s="1"/>
      <c r="L73" s="1"/>
      <c r="M73" s="1"/>
      <c r="N73" s="1"/>
    </row>
    <row r="74" spans="1:14" ht="21" x14ac:dyDescent="0.25">
      <c r="A74" s="5">
        <f>+A73+1</f>
        <v>66</v>
      </c>
      <c r="B74" s="6">
        <v>43862</v>
      </c>
      <c r="C74" s="1" t="s">
        <v>148</v>
      </c>
      <c r="D74" s="1" t="s">
        <v>47</v>
      </c>
      <c r="E74" s="1">
        <v>69</v>
      </c>
      <c r="F74" s="10">
        <v>5.25</v>
      </c>
      <c r="G74" s="1" t="s">
        <v>149</v>
      </c>
      <c r="H74" s="1"/>
      <c r="I74" s="1"/>
      <c r="J74" s="1"/>
      <c r="K74" s="1"/>
      <c r="L74" s="1"/>
      <c r="M74" s="1"/>
      <c r="N74" s="1"/>
    </row>
    <row r="75" spans="1:14" ht="21" x14ac:dyDescent="0.25">
      <c r="A75" s="5"/>
      <c r="B75" s="6">
        <v>43869</v>
      </c>
      <c r="C75" s="1" t="s">
        <v>148</v>
      </c>
      <c r="D75" s="1" t="s">
        <v>47</v>
      </c>
      <c r="E75" s="1">
        <v>69</v>
      </c>
      <c r="F75" s="10">
        <v>6.78</v>
      </c>
      <c r="G75" s="1" t="s">
        <v>149</v>
      </c>
      <c r="H75" s="1"/>
      <c r="I75" s="1"/>
      <c r="J75" s="1"/>
      <c r="K75" s="1"/>
      <c r="L75" s="1"/>
      <c r="M75" s="1"/>
      <c r="N75" s="1"/>
    </row>
    <row r="76" spans="1:14" ht="21" x14ac:dyDescent="0.25">
      <c r="A76" s="5">
        <v>67</v>
      </c>
      <c r="B76" s="6">
        <v>43876</v>
      </c>
      <c r="C76" s="1" t="s">
        <v>150</v>
      </c>
      <c r="D76" s="1" t="s">
        <v>47</v>
      </c>
      <c r="E76" s="1">
        <v>71</v>
      </c>
      <c r="F76" s="10">
        <v>10.55</v>
      </c>
      <c r="G76" s="1" t="s">
        <v>151</v>
      </c>
      <c r="H76" s="1"/>
      <c r="I76" s="1"/>
      <c r="J76" s="1"/>
      <c r="K76" s="1"/>
      <c r="L76" s="1"/>
      <c r="M76" s="1"/>
      <c r="N76" s="1"/>
    </row>
    <row r="77" spans="1:14" ht="21" x14ac:dyDescent="0.25">
      <c r="A77" s="5">
        <f>+A76+1</f>
        <v>68</v>
      </c>
      <c r="B77" s="6">
        <v>43891</v>
      </c>
      <c r="C77" s="1" t="s">
        <v>152</v>
      </c>
      <c r="D77" s="1" t="s">
        <v>47</v>
      </c>
      <c r="E77" s="1">
        <v>46</v>
      </c>
      <c r="F77" s="10">
        <v>10</v>
      </c>
      <c r="G77" s="1" t="s">
        <v>153</v>
      </c>
      <c r="H77" s="1"/>
      <c r="I77" s="1"/>
      <c r="J77" s="1"/>
      <c r="K77" s="1"/>
      <c r="L77" s="1"/>
      <c r="M77" s="1"/>
      <c r="N77" s="1"/>
    </row>
    <row r="78" spans="1:14" ht="21" x14ac:dyDescent="0.25">
      <c r="A78" s="5">
        <f t="shared" ref="A78:A79" si="3">+A77+1</f>
        <v>69</v>
      </c>
      <c r="B78" s="6">
        <v>43897</v>
      </c>
      <c r="C78" s="1" t="s">
        <v>154</v>
      </c>
      <c r="D78" s="1" t="s">
        <v>47</v>
      </c>
      <c r="E78" s="1">
        <v>38</v>
      </c>
      <c r="F78" s="10">
        <v>8</v>
      </c>
      <c r="G78" s="1" t="s">
        <v>155</v>
      </c>
      <c r="H78" s="1"/>
      <c r="I78" s="1"/>
      <c r="J78" s="1"/>
      <c r="K78" s="1"/>
      <c r="L78" s="1"/>
      <c r="M78" s="1"/>
      <c r="N78" s="1"/>
    </row>
    <row r="79" spans="1:14" ht="21" x14ac:dyDescent="0.25">
      <c r="A79" s="5">
        <f t="shared" si="3"/>
        <v>70</v>
      </c>
      <c r="B79" s="6">
        <v>44065</v>
      </c>
      <c r="C79" s="1" t="s">
        <v>156</v>
      </c>
      <c r="D79" s="1" t="s">
        <v>47</v>
      </c>
      <c r="E79" s="1">
        <v>61</v>
      </c>
      <c r="F79" s="10">
        <v>8.57</v>
      </c>
      <c r="G79" s="1" t="s">
        <v>158</v>
      </c>
      <c r="H79" s="1"/>
      <c r="I79" s="1"/>
      <c r="J79" s="1"/>
      <c r="K79" s="1"/>
      <c r="L79" s="1"/>
      <c r="M79" s="1"/>
      <c r="N79" s="1"/>
    </row>
    <row r="80" spans="1:14" ht="21" x14ac:dyDescent="0.25">
      <c r="A80" s="5"/>
      <c r="B80" s="6">
        <v>44079</v>
      </c>
      <c r="C80" s="1" t="s">
        <v>157</v>
      </c>
      <c r="D80" s="1" t="s">
        <v>47</v>
      </c>
      <c r="E80" s="1">
        <v>61</v>
      </c>
      <c r="F80" s="10">
        <v>5.94</v>
      </c>
      <c r="G80" s="1" t="s">
        <v>158</v>
      </c>
      <c r="H80" s="1"/>
      <c r="I80" s="1"/>
      <c r="J80" s="1"/>
      <c r="K80" s="1"/>
      <c r="L80" s="1"/>
      <c r="M80" s="1"/>
      <c r="N80" s="1"/>
    </row>
    <row r="81" spans="1:14" ht="21" x14ac:dyDescent="0.25">
      <c r="A81" s="5">
        <f t="shared" ref="A81" si="4">+A79+1</f>
        <v>71</v>
      </c>
      <c r="B81" s="6">
        <v>44087</v>
      </c>
      <c r="C81" s="1" t="s">
        <v>159</v>
      </c>
      <c r="D81" s="1" t="s">
        <v>47</v>
      </c>
      <c r="E81" s="1">
        <v>58</v>
      </c>
      <c r="F81" s="10">
        <v>7.07</v>
      </c>
      <c r="G81" s="1" t="s">
        <v>160</v>
      </c>
      <c r="H81" s="1"/>
      <c r="I81" s="1"/>
      <c r="J81" s="1"/>
      <c r="K81" s="1"/>
      <c r="L81" s="1"/>
      <c r="M81" s="1"/>
      <c r="N81" s="1"/>
    </row>
    <row r="82" spans="1:14" ht="21" x14ac:dyDescent="0.25">
      <c r="A82" s="5">
        <f>+A81+1</f>
        <v>72</v>
      </c>
      <c r="B82" s="6">
        <v>44093</v>
      </c>
      <c r="C82" s="1" t="s">
        <v>161</v>
      </c>
      <c r="D82" s="1" t="s">
        <v>47</v>
      </c>
      <c r="E82" s="1">
        <v>63</v>
      </c>
      <c r="F82" s="10">
        <v>8.18</v>
      </c>
      <c r="G82" s="1" t="s">
        <v>162</v>
      </c>
      <c r="H82" s="1"/>
      <c r="I82" s="1"/>
      <c r="J82" s="1"/>
      <c r="K82" s="1"/>
      <c r="L82" s="1"/>
      <c r="M82" s="1"/>
      <c r="N82" s="1"/>
    </row>
    <row r="83" spans="1:14" ht="21" x14ac:dyDescent="0.25">
      <c r="A83" s="5">
        <f>+A82+1</f>
        <v>73</v>
      </c>
      <c r="B83" s="6">
        <v>44108</v>
      </c>
      <c r="C83" s="1" t="s">
        <v>163</v>
      </c>
      <c r="D83" s="1" t="s">
        <v>48</v>
      </c>
      <c r="E83" s="1">
        <v>21</v>
      </c>
      <c r="F83" s="10">
        <v>9.41</v>
      </c>
      <c r="G83" s="1" t="s">
        <v>164</v>
      </c>
      <c r="H83" s="1"/>
      <c r="I83" s="1"/>
      <c r="J83" s="1"/>
      <c r="K83" s="1"/>
      <c r="L83" s="1"/>
      <c r="M83" s="1"/>
      <c r="N83" s="1"/>
    </row>
    <row r="84" spans="1:14" ht="21" x14ac:dyDescent="0.25">
      <c r="A84" s="5">
        <f t="shared" ref="A84:A89" si="5">+A83+1</f>
        <v>74</v>
      </c>
      <c r="B84" s="6">
        <v>44115</v>
      </c>
      <c r="C84" s="1" t="s">
        <v>165</v>
      </c>
      <c r="D84" s="1" t="s">
        <v>48</v>
      </c>
      <c r="E84" s="1">
        <v>77</v>
      </c>
      <c r="F84" s="10">
        <v>9.77</v>
      </c>
      <c r="G84" s="1" t="s">
        <v>166</v>
      </c>
      <c r="H84" s="1"/>
      <c r="I84" s="1"/>
      <c r="J84" s="1"/>
      <c r="K84" s="1"/>
      <c r="L84" s="1"/>
      <c r="M84" s="1"/>
      <c r="N84" s="1"/>
    </row>
    <row r="85" spans="1:14" ht="21" x14ac:dyDescent="0.25">
      <c r="A85" s="5">
        <f t="shared" si="5"/>
        <v>75</v>
      </c>
      <c r="B85" s="6">
        <v>44128</v>
      </c>
      <c r="C85" s="1" t="s">
        <v>171</v>
      </c>
      <c r="D85" s="1" t="s">
        <v>48</v>
      </c>
      <c r="E85" s="1">
        <v>19</v>
      </c>
      <c r="F85" s="10">
        <v>6.5</v>
      </c>
      <c r="G85" s="1" t="s">
        <v>168</v>
      </c>
      <c r="H85" s="1"/>
      <c r="I85" s="1"/>
      <c r="J85" s="1"/>
      <c r="K85" s="1"/>
      <c r="L85" s="1"/>
      <c r="M85" s="1"/>
      <c r="N85" s="1"/>
    </row>
    <row r="86" spans="1:14" ht="21" x14ac:dyDescent="0.25">
      <c r="A86" s="5"/>
      <c r="B86" s="6">
        <v>44135</v>
      </c>
      <c r="C86" s="1" t="s">
        <v>172</v>
      </c>
      <c r="D86" s="1" t="s">
        <v>48</v>
      </c>
      <c r="E86" s="1">
        <v>19</v>
      </c>
      <c r="F86" s="10">
        <v>6.06</v>
      </c>
      <c r="G86" s="1" t="s">
        <v>169</v>
      </c>
      <c r="H86" s="1"/>
      <c r="I86" s="1"/>
      <c r="J86" s="1"/>
      <c r="K86" s="1"/>
      <c r="L86" s="1"/>
      <c r="M86" s="1"/>
      <c r="N86" s="1"/>
    </row>
    <row r="87" spans="1:14" ht="21" x14ac:dyDescent="0.25">
      <c r="A87" s="5">
        <v>76</v>
      </c>
      <c r="B87" s="6">
        <v>44149</v>
      </c>
      <c r="C87" s="1" t="s">
        <v>173</v>
      </c>
      <c r="D87" s="1" t="s">
        <v>47</v>
      </c>
      <c r="E87" s="1">
        <v>17</v>
      </c>
      <c r="F87" s="10">
        <v>6</v>
      </c>
      <c r="G87" s="1" t="s">
        <v>170</v>
      </c>
      <c r="H87" s="1"/>
      <c r="I87" s="1"/>
      <c r="J87" s="1"/>
      <c r="K87" s="1"/>
      <c r="L87" s="1"/>
      <c r="M87" s="1"/>
      <c r="N87" s="1"/>
    </row>
    <row r="88" spans="1:14" ht="21" x14ac:dyDescent="0.25">
      <c r="A88" s="5"/>
      <c r="B88" s="6">
        <v>44164</v>
      </c>
      <c r="C88" s="1" t="s">
        <v>174</v>
      </c>
      <c r="D88" s="1" t="s">
        <v>47</v>
      </c>
      <c r="E88" s="1">
        <v>17</v>
      </c>
      <c r="F88" s="10">
        <v>5.95</v>
      </c>
      <c r="G88" s="1" t="s">
        <v>170</v>
      </c>
      <c r="H88" s="1"/>
      <c r="I88" s="1"/>
      <c r="J88" s="1"/>
      <c r="K88" s="1"/>
      <c r="L88" s="1"/>
      <c r="M88" s="1"/>
      <c r="N88" s="1"/>
    </row>
    <row r="89" spans="1:14" ht="21" x14ac:dyDescent="0.25">
      <c r="A89" s="5">
        <v>77</v>
      </c>
      <c r="B89" s="6">
        <v>44178</v>
      </c>
      <c r="C89" s="1" t="s">
        <v>167</v>
      </c>
      <c r="D89" s="1" t="s">
        <v>49</v>
      </c>
      <c r="E89" s="1">
        <v>20</v>
      </c>
      <c r="F89" s="10">
        <v>6.78</v>
      </c>
      <c r="G89" s="1" t="s">
        <v>177</v>
      </c>
      <c r="H89" s="1"/>
      <c r="I89" s="1"/>
      <c r="J89" s="1"/>
      <c r="K89" s="1"/>
      <c r="L89" s="1"/>
      <c r="M89" s="1"/>
      <c r="N89" s="1"/>
    </row>
    <row r="90" spans="1:14" ht="10" customHeight="1" x14ac:dyDescent="0.25">
      <c r="A90" s="5"/>
      <c r="B90" s="6"/>
      <c r="C90" s="1"/>
      <c r="D90" s="1"/>
      <c r="E90" s="1"/>
      <c r="F90" s="10"/>
      <c r="G90" s="1"/>
      <c r="H90" s="1"/>
      <c r="I90" s="1"/>
      <c r="J90" s="1"/>
      <c r="K90" s="1"/>
      <c r="L90" s="1"/>
      <c r="M90" s="1"/>
      <c r="N90" s="1"/>
    </row>
    <row r="91" spans="1:14" ht="21" x14ac:dyDescent="0.25">
      <c r="A91" s="5"/>
      <c r="B91" s="6"/>
      <c r="C91" s="1"/>
      <c r="E91" s="13" t="s">
        <v>175</v>
      </c>
      <c r="F91" s="10">
        <f>SUM(F6:F89)</f>
        <v>724.38999999999987</v>
      </c>
      <c r="G91" s="1" t="s">
        <v>178</v>
      </c>
      <c r="H91" s="1"/>
      <c r="I91" s="1"/>
      <c r="J91" s="1"/>
      <c r="K91" s="1"/>
      <c r="L91" s="1"/>
      <c r="M91" s="1"/>
      <c r="N91" s="1"/>
    </row>
    <row r="92" spans="1:14" ht="21" x14ac:dyDescent="0.25">
      <c r="A92" s="5"/>
      <c r="B92" s="6"/>
      <c r="C92" s="1"/>
      <c r="E92" s="13" t="s">
        <v>176</v>
      </c>
      <c r="F92" s="14">
        <f>+F91/77</f>
        <v>9.4076623376623356</v>
      </c>
      <c r="G92" s="1" t="s">
        <v>179</v>
      </c>
      <c r="H92" s="1"/>
      <c r="I92" s="1"/>
      <c r="J92" s="1"/>
      <c r="K92" s="1"/>
      <c r="L92" s="1"/>
      <c r="M92" s="1"/>
      <c r="N92" s="1"/>
    </row>
    <row r="93" spans="1:14" ht="10" customHeight="1" x14ac:dyDescent="0.25">
      <c r="A93" s="5"/>
      <c r="B93" s="6"/>
      <c r="C93" s="1"/>
      <c r="E93" s="13"/>
      <c r="F93" s="14"/>
      <c r="G93" s="1"/>
      <c r="H93" s="1"/>
      <c r="I93" s="1"/>
      <c r="J93" s="1"/>
      <c r="K93" s="1"/>
      <c r="L93" s="1"/>
      <c r="M93" s="1"/>
      <c r="N93" s="1"/>
    </row>
    <row r="94" spans="1:14" ht="21" x14ac:dyDescent="0.25">
      <c r="A94" s="1" t="s">
        <v>14</v>
      </c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21" x14ac:dyDescent="0.25">
      <c r="A95" s="1" t="s">
        <v>15</v>
      </c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21" x14ac:dyDescent="0.25">
      <c r="A96" s="8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21" x14ac:dyDescent="0.25"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21" x14ac:dyDescent="0.25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21" x14ac:dyDescent="0.25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21" x14ac:dyDescent="0.25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21" x14ac:dyDescent="0.25">
      <c r="A101" s="5"/>
      <c r="B101" s="1"/>
      <c r="C101" s="1"/>
      <c r="E101" s="1"/>
    </row>
    <row r="102" spans="1:14" ht="21" x14ac:dyDescent="0.25">
      <c r="A102" s="5"/>
      <c r="C102" s="1"/>
      <c r="E102" s="1"/>
    </row>
    <row r="103" spans="1:14" ht="21" x14ac:dyDescent="0.25">
      <c r="A103" s="5"/>
      <c r="C103" s="1"/>
      <c r="E103" s="1"/>
    </row>
    <row r="104" spans="1:14" ht="21" x14ac:dyDescent="0.25">
      <c r="A104" s="5"/>
      <c r="C104" s="1"/>
      <c r="E104" s="1"/>
    </row>
    <row r="105" spans="1:14" ht="21" x14ac:dyDescent="0.25">
      <c r="A105" s="5"/>
      <c r="C105" s="1"/>
      <c r="E105" s="1"/>
    </row>
    <row r="106" spans="1:14" ht="21" x14ac:dyDescent="0.25">
      <c r="A106" s="5"/>
      <c r="C106" s="1"/>
      <c r="E106" s="1"/>
    </row>
    <row r="107" spans="1:14" ht="21" x14ac:dyDescent="0.25">
      <c r="A107" s="5"/>
      <c r="C107" s="1"/>
      <c r="E107" s="1"/>
    </row>
    <row r="108" spans="1:14" ht="21" x14ac:dyDescent="0.25">
      <c r="A108" s="5"/>
      <c r="C108" s="1"/>
      <c r="E108" s="1"/>
    </row>
    <row r="109" spans="1:14" ht="21" x14ac:dyDescent="0.25">
      <c r="A109" s="5"/>
      <c r="C109" s="1"/>
      <c r="E109" s="1"/>
    </row>
    <row r="110" spans="1:14" ht="21" x14ac:dyDescent="0.25">
      <c r="A110" s="5"/>
      <c r="C110" s="1"/>
      <c r="E110" s="1"/>
    </row>
    <row r="111" spans="1:14" ht="21" x14ac:dyDescent="0.25">
      <c r="A111" s="5"/>
      <c r="C111" s="1"/>
      <c r="E111" s="1"/>
    </row>
    <row r="112" spans="1:14" ht="21" x14ac:dyDescent="0.25">
      <c r="A112" s="5"/>
      <c r="C112" s="1"/>
      <c r="E112" s="1"/>
    </row>
    <row r="113" spans="1:5" ht="21" x14ac:dyDescent="0.25">
      <c r="A113" s="5"/>
      <c r="C113" s="1"/>
      <c r="E113" s="1"/>
    </row>
    <row r="114" spans="1:5" ht="21" x14ac:dyDescent="0.25">
      <c r="A114" s="5"/>
      <c r="C114" s="1"/>
      <c r="E114" s="1"/>
    </row>
    <row r="115" spans="1:5" ht="21" x14ac:dyDescent="0.25">
      <c r="A115" s="5"/>
      <c r="C115" s="1"/>
      <c r="E115" s="1"/>
    </row>
    <row r="116" spans="1:5" ht="21" x14ac:dyDescent="0.25">
      <c r="A116" s="5"/>
      <c r="C116" s="1"/>
      <c r="E116" s="1"/>
    </row>
    <row r="117" spans="1:5" ht="21" x14ac:dyDescent="0.25">
      <c r="A117" s="5"/>
      <c r="C117" s="1"/>
      <c r="E117" s="1"/>
    </row>
    <row r="118" spans="1:5" ht="21" x14ac:dyDescent="0.25">
      <c r="A118" s="5"/>
      <c r="C118" s="1"/>
      <c r="E118" s="1"/>
    </row>
    <row r="119" spans="1:5" ht="21" x14ac:dyDescent="0.25">
      <c r="A119" s="5"/>
      <c r="C119" s="1"/>
      <c r="E119" s="1"/>
    </row>
    <row r="120" spans="1:5" ht="21" x14ac:dyDescent="0.25">
      <c r="A120" s="5"/>
      <c r="C120" s="1"/>
      <c r="E120" s="1"/>
    </row>
    <row r="121" spans="1:5" ht="21" x14ac:dyDescent="0.25">
      <c r="A121" s="5"/>
      <c r="C121" s="1"/>
      <c r="E121" s="1"/>
    </row>
    <row r="122" spans="1:5" ht="21" x14ac:dyDescent="0.25">
      <c r="A122" s="5"/>
      <c r="C122" s="1"/>
      <c r="E122" s="1"/>
    </row>
    <row r="123" spans="1:5" ht="21" x14ac:dyDescent="0.25">
      <c r="A123" s="5"/>
      <c r="C123" s="1"/>
      <c r="E123" s="1"/>
    </row>
    <row r="124" spans="1:5" ht="21" x14ac:dyDescent="0.25">
      <c r="A124" s="5"/>
      <c r="C124" s="1"/>
      <c r="E124" s="1"/>
    </row>
    <row r="125" spans="1:5" ht="21" x14ac:dyDescent="0.25">
      <c r="A125" s="5"/>
      <c r="C125" s="1"/>
      <c r="E125" s="1"/>
    </row>
    <row r="126" spans="1:5" ht="21" x14ac:dyDescent="0.25">
      <c r="A126" s="5"/>
      <c r="C126" s="1"/>
      <c r="E126" s="1"/>
    </row>
    <row r="127" spans="1:5" ht="21" x14ac:dyDescent="0.25">
      <c r="A127" s="5"/>
    </row>
    <row r="128" spans="1:5" ht="21" x14ac:dyDescent="0.25">
      <c r="A128" s="5"/>
    </row>
    <row r="129" spans="1:5" ht="21" x14ac:dyDescent="0.25">
      <c r="A129" s="5"/>
      <c r="E129" s="1"/>
    </row>
  </sheetData>
  <sortState xmlns:xlrd2="http://schemas.microsoft.com/office/spreadsheetml/2017/richdata2" ref="A6:G50">
    <sortCondition ref="B6:B47"/>
  </sortState>
  <pageMargins left="0.45" right="0.2" top="0" bottom="0" header="0.3" footer="0.3"/>
  <pageSetup scale="42" orientation="portrait" horizontalDpi="360" verticalDpi="360" r:id="rId1"/>
  <rowBreaks count="2" manualBreakCount="2">
    <brk id="74" max="6" man="1"/>
    <brk id="7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CA's Run</vt:lpstr>
      <vt:lpstr>'CA''s Run'!Print_Area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Microsoft Office User</cp:lastModifiedBy>
  <cp:lastPrinted>2020-12-14T15:23:36Z</cp:lastPrinted>
  <dcterms:created xsi:type="dcterms:W3CDTF">2013-03-30T20:03:40Z</dcterms:created>
  <dcterms:modified xsi:type="dcterms:W3CDTF">2020-12-21T20:57:20Z</dcterms:modified>
</cp:coreProperties>
</file>