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9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Sheet1!$A$1:$I$56</definedName>
  </definedNames>
  <calcPr calcId="152511"/>
</workbook>
</file>

<file path=xl/calcChain.xml><?xml version="1.0" encoding="utf-8"?>
<calcChain xmlns="http://schemas.openxmlformats.org/spreadsheetml/2006/main">
  <c r="G55" i="1" l="1"/>
  <c r="D86" i="1"/>
  <c r="A87" i="1" l="1"/>
  <c r="D87" i="1" l="1"/>
  <c r="D85" i="1"/>
  <c r="D84" i="1"/>
  <c r="A58" i="1" l="1"/>
  <c r="H9" i="1" l="1"/>
  <c r="A19" i="1" l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l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64" i="1" l="1"/>
  <c r="A65" i="1" s="1"/>
  <c r="A66" i="1" s="1"/>
  <c r="A67" i="1" s="1"/>
  <c r="A68" i="1" s="1"/>
  <c r="A69" i="1" s="1"/>
  <c r="A70" i="1" s="1"/>
  <c r="A71" i="1" s="1"/>
  <c r="A72" i="1" s="1"/>
  <c r="A73" i="1" s="1"/>
  <c r="A74" i="1" l="1"/>
  <c r="A75" i="1" s="1"/>
  <c r="A76" i="1" s="1"/>
  <c r="A77" i="1" s="1"/>
  <c r="A78" i="1" s="1"/>
  <c r="A79" i="1" s="1"/>
  <c r="A80" i="1" s="1"/>
  <c r="A81" i="1" s="1"/>
  <c r="A82" i="1" s="1"/>
</calcChain>
</file>

<file path=xl/sharedStrings.xml><?xml version="1.0" encoding="utf-8"?>
<sst xmlns="http://schemas.openxmlformats.org/spreadsheetml/2006/main" count="240" uniqueCount="197">
  <si>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</si>
  <si>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</si>
  <si>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</si>
  <si>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</si>
  <si>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</si>
  <si>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</si>
  <si>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</si>
  <si>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</si>
  <si>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</si>
  <si>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</si>
  <si>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</si>
  <si>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</si>
  <si>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</si>
  <si>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</si>
  <si>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</si>
  <si>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</si>
  <si>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</si>
  <si>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</si>
  <si>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</si>
  <si>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</si>
  <si>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</si>
  <si>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</si>
  <si>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</si>
  <si>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</si>
  <si>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</si>
  <si>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1940's ?</t>
  </si>
  <si>
    <t>Library</t>
  </si>
  <si>
    <t>1960's ?</t>
  </si>
  <si>
    <t>not architecturally significant</t>
  </si>
  <si>
    <t>1980's ?</t>
  </si>
  <si>
    <t>1950's ?</t>
  </si>
  <si>
    <t>1926 ?</t>
  </si>
  <si>
    <t>Community Area - #73 - Washington Heights</t>
  </si>
  <si>
    <t>Washington Heights was established as a suburb and as a post office.</t>
  </si>
  <si>
    <t xml:space="preserve">   Fredrick Hampden Winston, Geo. D. Walker &amp; John F. Tracy, Pres. Rock Island </t>
  </si>
  <si>
    <t xml:space="preserve">   RR. used the Blue Island Land &amp; Building Co. to facilitate the building of W.H.</t>
  </si>
  <si>
    <t>Beverly Blvd. and Vincennes Ave.</t>
  </si>
  <si>
    <t>89th St. &amp; 91st. St.</t>
  </si>
  <si>
    <t>Eggleston Ave.</t>
  </si>
  <si>
    <t>New I-57 accelerated White Flight</t>
  </si>
  <si>
    <t>Brainerd Park</t>
  </si>
  <si>
    <t>Oakdale Park</t>
  </si>
  <si>
    <t>Euclid Park</t>
  </si>
  <si>
    <t>Zion Faith Center Bible Church</t>
  </si>
  <si>
    <t>Kingdom Hall of Jehovah's Witnesses</t>
  </si>
  <si>
    <t>New Promise Land Baptist Church</t>
  </si>
  <si>
    <t>The Growth Gathering Fellowship</t>
  </si>
  <si>
    <t>Greater Mt Bethel Missionary Baptist</t>
  </si>
  <si>
    <t>Shiloah Missionary Baptist Church</t>
  </si>
  <si>
    <t>Trinity United Church of Christ</t>
  </si>
  <si>
    <t>Purchased Church of God</t>
  </si>
  <si>
    <t>Southtown Church of Christ</t>
  </si>
  <si>
    <t>Fort Dearborn Elementary School</t>
  </si>
  <si>
    <t>St. Matthew-Gordon African Methodist</t>
  </si>
  <si>
    <t>Fernwood Elementary School</t>
  </si>
  <si>
    <t>Mt Vernon Elementary School</t>
  </si>
  <si>
    <t>Brainard Bungalow Historic District - NRHP</t>
  </si>
  <si>
    <t>89th, May, 95th, Loomis</t>
  </si>
  <si>
    <t>Third Baptist Church - Holy Rood</t>
  </si>
  <si>
    <t>Washington Heights incorporated</t>
  </si>
  <si>
    <t>Villages of Fernwood and Brainerd settled by Irish &amp; Germans.</t>
  </si>
  <si>
    <t>Washington Heights annexed by Chicago</t>
  </si>
  <si>
    <t xml:space="preserve">Notable residents:  Frank Brainerd (a founder of Rock Island RR), Eddie T. Johnson (Chicago Superintendent of Police) </t>
  </si>
  <si>
    <t xml:space="preserve">Woodson (Dr. Carter) Regional Library </t>
  </si>
  <si>
    <t>S. Martin and 106th St.</t>
  </si>
  <si>
    <t>Ald. Brookin's wife used TIF money to sell houses, bankrupt.</t>
  </si>
  <si>
    <t>to 1950 Brick Bungelows built</t>
  </si>
  <si>
    <t>Limestone Lutheran 6 bays</t>
  </si>
  <si>
    <t>9209 S Justine St</t>
  </si>
  <si>
    <t>interesting steeple</t>
  </si>
  <si>
    <t>Shiloah Baptist Church &amp; school</t>
  </si>
  <si>
    <t>1121 W 96th St</t>
  </si>
  <si>
    <t>well kept interesting</t>
  </si>
  <si>
    <t>10098 S Throop St</t>
  </si>
  <si>
    <t>Soaring Roof &amp; Steeple</t>
  </si>
  <si>
    <t>10134 S Vincennes Ave</t>
  </si>
  <si>
    <t>Evangelical Lutheran (Redmptv Tmpl COGIC)</t>
  </si>
  <si>
    <t>4 bay brick country church</t>
  </si>
  <si>
    <t>1461 W 100th Pl</t>
  </si>
  <si>
    <t>8956 S Vincennes Ave</t>
  </si>
  <si>
    <t>1 story converted store front</t>
  </si>
  <si>
    <t>Rehoboth Apostolic Worship Center</t>
  </si>
  <si>
    <t>9130 S Vincennes Ave,</t>
  </si>
  <si>
    <t>converted school - not architecturally significant</t>
  </si>
  <si>
    <t>Oakdale Christian Acad. &amp; Covenant Church</t>
  </si>
  <si>
    <t>9460 S Vincennes Ave</t>
  </si>
  <si>
    <t>Trinity All Nation Church</t>
  </si>
  <si>
    <t>10441 S Racine Ave</t>
  </si>
  <si>
    <t>Origional stained glass replaced by casement windows</t>
  </si>
  <si>
    <t>9127 S Halsted St</t>
  </si>
  <si>
    <t>Store front church</t>
  </si>
  <si>
    <t>10133 S Halsted St</t>
  </si>
  <si>
    <t>Gatling's Church and Funeral Chapel</t>
  </si>
  <si>
    <t>wharehouse auditorium style architecture</t>
  </si>
  <si>
    <t>Covenant Faith Church of God</t>
  </si>
  <si>
    <t>10433 S Halsted St</t>
  </si>
  <si>
    <t>10552 S Halsted St</t>
  </si>
  <si>
    <t>Brick - limestone details, but wharehouse style</t>
  </si>
  <si>
    <t>467 W 93rd St</t>
  </si>
  <si>
    <t>Church in a bungelow house</t>
  </si>
  <si>
    <t>400 W 95th St</t>
  </si>
  <si>
    <t>Auditorium Theater Mega Church - 3 story Octagon</t>
  </si>
  <si>
    <t>625 W 95th St</t>
  </si>
  <si>
    <t>St. Helena of Cross (Victory Worship Cathdrl)</t>
  </si>
  <si>
    <t>10115 S Parnell Ave</t>
  </si>
  <si>
    <t>Kingdom Global Outreach Ministries</t>
  </si>
  <si>
    <t>10132 S Eggleston Ave</t>
  </si>
  <si>
    <t>10201 S Parnell Ave</t>
  </si>
  <si>
    <t>vacant lot, 1900's stable - coach house on back of lot</t>
  </si>
  <si>
    <t>1900's ?</t>
  </si>
  <si>
    <t>1551 W 95th St</t>
  </si>
  <si>
    <t>Mega Church, 5 story</t>
  </si>
  <si>
    <t>Bethany (Cross Temple Church of God)</t>
  </si>
  <si>
    <t>Converted Catholic School</t>
  </si>
  <si>
    <t>Quaint country church</t>
  </si>
  <si>
    <t>Renaissance at Beverly Ridge - Housing Dev.</t>
  </si>
  <si>
    <t>St. Margaret of Scotland Catholic Church</t>
  </si>
  <si>
    <t>1288 West 99th St</t>
  </si>
  <si>
    <t>9829 S Throop St</t>
  </si>
  <si>
    <t>St. Margaret of Scotland School - K-8</t>
  </si>
  <si>
    <t>9838 S Throop St</t>
  </si>
  <si>
    <t>St. Margaret of Scotland Rectory</t>
  </si>
  <si>
    <t>Zion Lutheran Church</t>
  </si>
  <si>
    <t>9901 S Winston Ave,</t>
  </si>
  <si>
    <t>Nothing out of the ordinary</t>
  </si>
  <si>
    <t>Chicago Beverly Hills Seventh Day Adventist</t>
  </si>
  <si>
    <t>9356 S Justine St.</t>
  </si>
  <si>
    <t>Not grand, but leaded windows.</t>
  </si>
  <si>
    <t>Holy Gethsemane Church of God in Christ</t>
  </si>
  <si>
    <t>8900-8998 S Loomis St</t>
  </si>
  <si>
    <t>vacant lot</t>
  </si>
  <si>
    <t>Messiah Temple Missionary Baptist Church</t>
  </si>
  <si>
    <t>10400 S Halsted St</t>
  </si>
  <si>
    <t>Ambassadors For Christ Church</t>
  </si>
  <si>
    <t>531 W 103rd St</t>
  </si>
  <si>
    <t>1930's ?</t>
  </si>
  <si>
    <t>Holy Cross Missionary Baptist Church</t>
  </si>
  <si>
    <t>north of 89th St. - Not in Washington Heights</t>
  </si>
  <si>
    <t>also the location of Public Library</t>
  </si>
  <si>
    <t>Addtn. Father of study of black history &amp; culture. ..History Week</t>
  </si>
  <si>
    <t>9525 S Halsted St. In 1926 started Negro …</t>
  </si>
  <si>
    <t>9025 S Throop St</t>
  </si>
  <si>
    <t>10330 S. Elizabeth St</t>
  </si>
  <si>
    <t>10041 S Union Ave</t>
  </si>
  <si>
    <t>9351 S. Lowe Ave.</t>
  </si>
  <si>
    <t>9811 S Lowe Ave.</t>
  </si>
  <si>
    <t>WW II Vet. Murdered in 1963 while working for NAACP rights.</t>
  </si>
  <si>
    <t xml:space="preserve">1894 The Jungle Book, c. 1895 Poem 'If--',  1907 Nobel Prize. </t>
  </si>
  <si>
    <t>1926-1929 Addition to the North.</t>
  </si>
  <si>
    <t>Brewer, Championed Burnham Plan Chicago, 1872 Grad. LFA.</t>
  </si>
  <si>
    <t>9746 S Morgan St</t>
  </si>
  <si>
    <t>Marcus Garvey (1887-1940) Elem. School</t>
  </si>
  <si>
    <t>Black, Advocate Kingdom of Africa, Segregation. Member KKK</t>
  </si>
  <si>
    <t>Julian (Percy L.(1899-1975) High School</t>
  </si>
  <si>
    <t xml:space="preserve">Myron Goldsmith.  Black research chemist, Medcnl drugs plants </t>
  </si>
  <si>
    <t>Rudyard Kipling (1865-1936) Elem. School</t>
  </si>
  <si>
    <t>Evers (Medgar (1925-1963)) Elem. School</t>
  </si>
  <si>
    <t>Wacker (Charles H. (1856-1929))  Elementary School</t>
  </si>
  <si>
    <t>10309 S Morgan St.</t>
  </si>
  <si>
    <t>10540 S Morgan St.</t>
  </si>
  <si>
    <t>1246 W. 92nd St.</t>
  </si>
  <si>
    <t>1970's</t>
  </si>
  <si>
    <t>Fieldhouse</t>
  </si>
  <si>
    <t>9247 S. Eggleston Ave.</t>
  </si>
  <si>
    <t>Robichaux (Joseph (1919-1971)) Park</t>
  </si>
  <si>
    <t>Exec Dir - Baldwin Ice Cream Co., 1st U.S. black Ice Cream Co.</t>
  </si>
  <si>
    <t>965 W. 95th St.</t>
  </si>
  <si>
    <t>Fieldhouse, 1959 Expansion, 1969 Swimming Pool.</t>
  </si>
  <si>
    <t>9800 S. Parnell Ave.</t>
  </si>
  <si>
    <t>Fieldhouse. 1970's - Euclid Park Connector to Evers Elem. Schl</t>
  </si>
  <si>
    <t>10540 S. Morgan St.</t>
  </si>
  <si>
    <t>1957 Gymnasium</t>
  </si>
  <si>
    <t xml:space="preserve">Fieldhouse. 1999 Mount Vernon Park renamed Jackie Robinson </t>
  </si>
  <si>
    <t>Jackie Robinson (1919-1972) Park</t>
  </si>
  <si>
    <t>Charles L. Wallace</t>
  </si>
  <si>
    <t xml:space="preserve">Charles L. Wallace (1871-1949). $250,000, Seats 1,004 </t>
  </si>
  <si>
    <t>1930 ?</t>
  </si>
  <si>
    <t>Aquinas Hall, 1927 Hackman Hall, 1930 Science Hall</t>
  </si>
  <si>
    <t>1309 W 95th St. K-12 1875-1999.</t>
  </si>
  <si>
    <t xml:space="preserve">Chic Acad of Our Lady/CICS Loomis-Lngwd </t>
  </si>
  <si>
    <t>1899 Main</t>
  </si>
  <si>
    <t>Built as, and still is middle Neighborhood.</t>
  </si>
  <si>
    <t>Probably same Architect, built between 1926 and 1930</t>
  </si>
  <si>
    <t>9100 S Bishop St at 91st St.</t>
  </si>
  <si>
    <t>Marshall Major Taylor Trail</t>
  </si>
  <si>
    <t>Poppin Dough</t>
  </si>
  <si>
    <t>1235 W 95th St</t>
  </si>
  <si>
    <t>Open 8 am Saturday, proly cash only.</t>
  </si>
  <si>
    <t>McDonalds</t>
  </si>
  <si>
    <t>107th St. &amp; 103rd St.</t>
  </si>
  <si>
    <t>9560 S Halsted St</t>
  </si>
  <si>
    <t>24 Hrs.</t>
  </si>
  <si>
    <t>91st-95th &amp; 105th-107th    60620 &amp;</t>
  </si>
  <si>
    <t>Historic Districts</t>
  </si>
  <si>
    <t>Housing Development</t>
  </si>
  <si>
    <t>Rectory</t>
  </si>
  <si>
    <t>Trail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</si>
</sst>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6"/>
      <color rgb="FF333333"/>
      <name val="Arial"/>
      <family val="2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left" vertical="top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3" fontId="2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/>
    <xf numFmtId="0" fontId="10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1"/>
  <sheetViews>
    <sheetView tabSelected="1" topLeftCell="A60" zoomScale="70" zoomScaleNormal="70" workbookViewId="0">
      <selection activeCell="D17" sqref="D17"/>
    </sheetView>
  </sheetViews>
  <sheetFormatPr defaultRowHeight="13.2" x14ac:dyDescent="0.25"/>
  <cols>
    <col min="1" max="1" width="10.10937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7" width="15" customWidth="1"/>
    <col min="8" max="8" width="16.109375" customWidth="1"/>
    <col min="9" max="9" width="70.33203125" customWidth="1"/>
  </cols>
  <sheetData>
    <row r="1" spans="1:10" ht="30" x14ac:dyDescent="0.5">
      <c r="A1" s="16" t="s">
        <v>32</v>
      </c>
      <c r="B1" s="7"/>
      <c r="C1" s="7"/>
      <c r="D1" s="7"/>
      <c r="E1" s="7"/>
      <c r="F1" s="7"/>
      <c r="G1" s="7"/>
      <c r="H1" s="7"/>
      <c r="I1" s="7"/>
      <c r="J1" s="7"/>
    </row>
    <row r="2" spans="1:10" ht="40.049999999999997" customHeight="1" x14ac:dyDescent="0.35">
      <c r="A2" s="6"/>
      <c r="B2" s="1"/>
      <c r="C2" s="7"/>
      <c r="D2" s="7"/>
      <c r="E2" s="7"/>
      <c r="F2" s="7"/>
      <c r="G2" s="7"/>
      <c r="H2" s="7"/>
      <c r="I2" s="7"/>
      <c r="J2" s="7"/>
    </row>
    <row r="3" spans="1:10" ht="20.399999999999999" x14ac:dyDescent="0.35">
      <c r="A3" s="1">
        <v>1869</v>
      </c>
      <c r="B3" s="27" t="s">
        <v>33</v>
      </c>
      <c r="C3" s="6"/>
      <c r="D3" s="6"/>
      <c r="E3" s="8">
        <v>1930</v>
      </c>
      <c r="F3" s="9">
        <v>17865</v>
      </c>
      <c r="G3" s="8" t="s">
        <v>7</v>
      </c>
      <c r="H3" s="10">
        <v>1.29E-2</v>
      </c>
    </row>
    <row r="4" spans="1:10" ht="20.399999999999999" x14ac:dyDescent="0.35">
      <c r="A4" s="1"/>
      <c r="B4" s="1" t="s">
        <v>34</v>
      </c>
      <c r="E4" s="8">
        <v>1950</v>
      </c>
      <c r="F4" s="9">
        <v>24488</v>
      </c>
      <c r="G4" s="8" t="s">
        <v>8</v>
      </c>
      <c r="H4" s="18">
        <v>0.9577</v>
      </c>
      <c r="I4" s="1"/>
      <c r="J4" s="11"/>
    </row>
    <row r="5" spans="1:10" ht="20.399999999999999" x14ac:dyDescent="0.35">
      <c r="A5" s="1"/>
      <c r="B5" s="1" t="s">
        <v>35</v>
      </c>
      <c r="C5" s="1"/>
      <c r="D5" s="22"/>
      <c r="E5" s="6">
        <v>1970</v>
      </c>
      <c r="F5" s="9">
        <v>36540</v>
      </c>
      <c r="G5" s="8" t="s">
        <v>9</v>
      </c>
      <c r="H5" s="10">
        <v>1.06E-2</v>
      </c>
      <c r="I5" s="1"/>
    </row>
    <row r="6" spans="1:10" ht="20.399999999999999" x14ac:dyDescent="0.35">
      <c r="A6" s="1">
        <v>1874</v>
      </c>
      <c r="B6" s="1" t="s">
        <v>59</v>
      </c>
      <c r="E6" s="6">
        <v>1990</v>
      </c>
      <c r="F6" s="12">
        <v>32114</v>
      </c>
      <c r="G6" s="8" t="s">
        <v>10</v>
      </c>
      <c r="H6" s="10">
        <v>0</v>
      </c>
      <c r="I6" s="1"/>
    </row>
    <row r="7" spans="1:10" ht="20.399999999999999" x14ac:dyDescent="0.35">
      <c r="A7" s="1">
        <v>1880</v>
      </c>
      <c r="B7" s="1" t="s">
        <v>60</v>
      </c>
      <c r="C7" s="1"/>
      <c r="D7" s="1"/>
      <c r="E7" s="6">
        <v>2015</v>
      </c>
      <c r="F7" s="12">
        <v>27116</v>
      </c>
      <c r="G7" s="8" t="s">
        <v>11</v>
      </c>
      <c r="H7" s="10">
        <v>1.8800000000000001E-2</v>
      </c>
      <c r="I7" s="1"/>
    </row>
    <row r="8" spans="1:10" ht="20.399999999999999" x14ac:dyDescent="0.35">
      <c r="A8" s="1">
        <v>1891</v>
      </c>
      <c r="B8" s="19" t="s">
        <v>61</v>
      </c>
      <c r="C8" s="1"/>
      <c r="D8" s="1"/>
      <c r="E8" s="6"/>
      <c r="F8" s="12"/>
      <c r="G8" s="8"/>
      <c r="H8" s="10"/>
    </row>
    <row r="9" spans="1:10" ht="20.399999999999999" x14ac:dyDescent="0.35">
      <c r="A9" s="21">
        <v>1920</v>
      </c>
      <c r="B9" s="1" t="s">
        <v>66</v>
      </c>
      <c r="C9" s="1"/>
      <c r="D9" s="22"/>
      <c r="G9" s="8" t="s">
        <v>13</v>
      </c>
      <c r="H9" s="14">
        <f>SUM(H3:H7)</f>
        <v>1</v>
      </c>
    </row>
    <row r="10" spans="1:10" ht="20.399999999999999" x14ac:dyDescent="0.35">
      <c r="A10" s="1">
        <v>1967</v>
      </c>
      <c r="B10" s="1" t="s">
        <v>39</v>
      </c>
      <c r="C10" s="1"/>
      <c r="D10" s="1"/>
      <c r="F10" s="6"/>
      <c r="G10" s="6"/>
      <c r="H10" s="6"/>
    </row>
    <row r="11" spans="1:10" ht="20.399999999999999" x14ac:dyDescent="0.35">
      <c r="A11" s="1"/>
      <c r="B11" s="1"/>
      <c r="C11" s="1"/>
      <c r="D11" s="1"/>
      <c r="E11" s="6"/>
      <c r="F11" s="12"/>
      <c r="G11" s="8" t="s">
        <v>12</v>
      </c>
      <c r="H11" s="13">
        <v>44071</v>
      </c>
    </row>
    <row r="12" spans="1:10" ht="20.399999999999999" x14ac:dyDescent="0.35">
      <c r="A12" s="1"/>
      <c r="B12" s="1"/>
      <c r="C12" s="1"/>
      <c r="D12" s="1"/>
      <c r="E12" s="6"/>
      <c r="F12" s="12"/>
      <c r="G12" s="8"/>
      <c r="H12" s="13"/>
    </row>
    <row r="13" spans="1:10" ht="20.399999999999999" x14ac:dyDescent="0.35">
      <c r="A13" s="1" t="s">
        <v>62</v>
      </c>
      <c r="B13" s="1"/>
      <c r="C13" s="6"/>
      <c r="E13" s="6"/>
      <c r="F13" s="12"/>
      <c r="G13" s="8"/>
      <c r="H13" s="14"/>
    </row>
    <row r="14" spans="1:10" ht="21" x14ac:dyDescent="0.4">
      <c r="A14" s="6"/>
      <c r="B14" s="6"/>
      <c r="C14" s="6"/>
      <c r="D14" s="6"/>
      <c r="E14" s="6"/>
      <c r="F14" s="5" t="s">
        <v>4</v>
      </c>
      <c r="G14" s="5"/>
      <c r="H14" s="6"/>
    </row>
    <row r="15" spans="1:10" ht="21" x14ac:dyDescent="0.4">
      <c r="A15" s="6"/>
      <c r="B15" s="4" t="s">
        <v>1</v>
      </c>
      <c r="C15" s="4"/>
      <c r="D15" s="4" t="s">
        <v>2</v>
      </c>
      <c r="E15" s="4" t="s">
        <v>3</v>
      </c>
      <c r="F15" s="4" t="s">
        <v>0</v>
      </c>
      <c r="G15" s="4" t="s">
        <v>5</v>
      </c>
      <c r="H15" s="4" t="s">
        <v>14</v>
      </c>
    </row>
    <row r="16" spans="1:10" ht="10.95" customHeight="1" x14ac:dyDescent="0.4">
      <c r="A16" s="6"/>
      <c r="B16" s="4"/>
      <c r="C16" s="4"/>
      <c r="D16" s="4"/>
      <c r="E16" s="4"/>
      <c r="F16" s="4"/>
      <c r="G16" s="6"/>
      <c r="H16" s="6"/>
    </row>
    <row r="17" spans="1:9" ht="20.399999999999999" x14ac:dyDescent="0.35">
      <c r="A17" s="6"/>
      <c r="B17" s="1" t="s">
        <v>188</v>
      </c>
      <c r="C17" s="1"/>
      <c r="D17" s="1" t="s">
        <v>190</v>
      </c>
      <c r="E17" s="1">
        <v>60628</v>
      </c>
      <c r="F17" s="1"/>
      <c r="H17" s="17" t="s">
        <v>191</v>
      </c>
    </row>
    <row r="18" spans="1:9" ht="20.399999999999999" x14ac:dyDescent="0.35">
      <c r="A18" s="6">
        <v>1</v>
      </c>
      <c r="B18" s="1" t="s">
        <v>63</v>
      </c>
      <c r="C18" s="1"/>
      <c r="D18" s="1" t="s">
        <v>140</v>
      </c>
      <c r="E18" s="1"/>
      <c r="F18" s="22">
        <v>1975</v>
      </c>
      <c r="G18" s="22">
        <v>1998</v>
      </c>
      <c r="H18" s="1" t="s">
        <v>139</v>
      </c>
    </row>
    <row r="19" spans="1:9" ht="20.399999999999999" x14ac:dyDescent="0.35">
      <c r="A19" s="6">
        <f>1+A18</f>
        <v>2</v>
      </c>
      <c r="B19" s="1" t="s">
        <v>155</v>
      </c>
      <c r="C19" s="1"/>
      <c r="D19" s="1" t="s">
        <v>144</v>
      </c>
      <c r="E19" s="1">
        <v>60620</v>
      </c>
      <c r="F19" s="1"/>
      <c r="G19" s="29">
        <v>1961</v>
      </c>
      <c r="H19" s="23" t="s">
        <v>147</v>
      </c>
    </row>
    <row r="20" spans="1:9" ht="20.399999999999999" x14ac:dyDescent="0.35">
      <c r="A20" s="6">
        <f t="shared" ref="A20:A41" si="0">1+A19</f>
        <v>3</v>
      </c>
      <c r="B20" s="1" t="s">
        <v>49</v>
      </c>
      <c r="C20" s="1"/>
      <c r="D20" s="1" t="s">
        <v>100</v>
      </c>
      <c r="E20" s="1">
        <v>60628</v>
      </c>
      <c r="F20" s="22" t="s">
        <v>27</v>
      </c>
      <c r="G20" s="28"/>
      <c r="H20" s="17" t="s">
        <v>101</v>
      </c>
    </row>
    <row r="21" spans="1:9" ht="20.399999999999999" x14ac:dyDescent="0.35">
      <c r="A21" s="6">
        <f t="shared" si="0"/>
        <v>4</v>
      </c>
      <c r="B21" s="1" t="s">
        <v>164</v>
      </c>
      <c r="C21" s="1"/>
      <c r="D21" s="1" t="s">
        <v>163</v>
      </c>
      <c r="E21" s="1">
        <v>60620</v>
      </c>
      <c r="F21" s="1">
        <v>1970</v>
      </c>
      <c r="G21" s="1"/>
      <c r="H21" s="1" t="s">
        <v>165</v>
      </c>
    </row>
    <row r="22" spans="1:9" ht="20.399999999999999" x14ac:dyDescent="0.35">
      <c r="A22" s="6">
        <f t="shared" si="0"/>
        <v>5</v>
      </c>
      <c r="B22" s="1" t="s">
        <v>40</v>
      </c>
      <c r="C22" s="1"/>
      <c r="D22" s="1" t="s">
        <v>160</v>
      </c>
      <c r="E22" s="1">
        <v>60620</v>
      </c>
      <c r="F22" s="1">
        <v>1938</v>
      </c>
      <c r="G22" s="22" t="s">
        <v>161</v>
      </c>
      <c r="H22" s="1" t="s">
        <v>162</v>
      </c>
    </row>
    <row r="23" spans="1:9" ht="20.399999999999999" x14ac:dyDescent="0.35">
      <c r="A23" s="6">
        <f t="shared" si="0"/>
        <v>6</v>
      </c>
      <c r="B23" s="1" t="s">
        <v>56</v>
      </c>
      <c r="D23" s="1" t="s">
        <v>57</v>
      </c>
      <c r="E23" s="1">
        <v>60620</v>
      </c>
      <c r="F23" s="1">
        <v>1920</v>
      </c>
      <c r="G23" s="1">
        <v>1950</v>
      </c>
      <c r="H23" s="17" t="s">
        <v>181</v>
      </c>
    </row>
    <row r="24" spans="1:9" ht="20.399999999999999" x14ac:dyDescent="0.35">
      <c r="A24" s="6">
        <f t="shared" si="0"/>
        <v>7</v>
      </c>
      <c r="B24" s="1" t="s">
        <v>52</v>
      </c>
      <c r="C24" s="1"/>
      <c r="D24" s="1" t="s">
        <v>141</v>
      </c>
      <c r="E24" s="1">
        <v>60620</v>
      </c>
      <c r="F24" s="1">
        <v>1928</v>
      </c>
      <c r="G24" s="1"/>
      <c r="H24" s="1"/>
    </row>
    <row r="25" spans="1:9" ht="20.399999999999999" x14ac:dyDescent="0.35">
      <c r="A25" s="6">
        <f t="shared" si="0"/>
        <v>8</v>
      </c>
      <c r="B25" s="1" t="s">
        <v>112</v>
      </c>
      <c r="C25" s="1"/>
      <c r="D25" s="1" t="s">
        <v>183</v>
      </c>
      <c r="E25" s="1">
        <v>60620</v>
      </c>
      <c r="F25" s="22" t="s">
        <v>25</v>
      </c>
      <c r="G25" s="28"/>
      <c r="H25" s="1" t="s">
        <v>67</v>
      </c>
    </row>
    <row r="26" spans="1:9" ht="20.399999999999999" x14ac:dyDescent="0.35">
      <c r="A26" s="6">
        <f t="shared" si="0"/>
        <v>9</v>
      </c>
      <c r="B26" s="1" t="s">
        <v>184</v>
      </c>
      <c r="D26" s="1" t="s">
        <v>192</v>
      </c>
      <c r="E26" s="1">
        <v>60643</v>
      </c>
      <c r="F26" s="1">
        <v>1998</v>
      </c>
      <c r="G26" s="1">
        <v>2003</v>
      </c>
      <c r="H26" s="1"/>
    </row>
    <row r="27" spans="1:9" ht="20.399999999999999" x14ac:dyDescent="0.35">
      <c r="A27" s="6">
        <f t="shared" si="0"/>
        <v>10</v>
      </c>
      <c r="B27" s="1" t="s">
        <v>58</v>
      </c>
      <c r="C27" s="1"/>
      <c r="D27" s="1" t="s">
        <v>110</v>
      </c>
      <c r="E27" s="1">
        <v>60643</v>
      </c>
      <c r="F27" s="22" t="s">
        <v>29</v>
      </c>
      <c r="G27" s="28"/>
      <c r="H27" s="1" t="s">
        <v>111</v>
      </c>
      <c r="I27" s="1"/>
    </row>
    <row r="28" spans="1:9" ht="20.399999999999999" x14ac:dyDescent="0.35">
      <c r="A28" s="6">
        <f t="shared" si="0"/>
        <v>11</v>
      </c>
      <c r="B28" s="1" t="s">
        <v>179</v>
      </c>
      <c r="C28" s="1"/>
      <c r="D28" s="1" t="s">
        <v>178</v>
      </c>
      <c r="E28" s="1">
        <v>60643</v>
      </c>
      <c r="F28" s="1" t="s">
        <v>180</v>
      </c>
      <c r="G28" s="1">
        <v>1921</v>
      </c>
      <c r="H28" s="1" t="s">
        <v>177</v>
      </c>
    </row>
    <row r="29" spans="1:9" ht="20.399999999999999" x14ac:dyDescent="0.35">
      <c r="A29" s="6">
        <f t="shared" si="0"/>
        <v>12</v>
      </c>
      <c r="B29" s="1" t="s">
        <v>41</v>
      </c>
      <c r="C29" s="1"/>
      <c r="D29" s="1" t="s">
        <v>166</v>
      </c>
      <c r="E29" s="1">
        <v>60643</v>
      </c>
      <c r="F29" s="1">
        <v>1947</v>
      </c>
      <c r="G29" s="1">
        <v>1955</v>
      </c>
      <c r="H29" s="1" t="s">
        <v>167</v>
      </c>
      <c r="I29" s="1"/>
    </row>
    <row r="30" spans="1:9" ht="20.399999999999999" x14ac:dyDescent="0.35">
      <c r="A30" s="6">
        <f t="shared" si="0"/>
        <v>13</v>
      </c>
      <c r="B30" s="1" t="s">
        <v>157</v>
      </c>
      <c r="C30" s="1"/>
      <c r="D30" s="1" t="s">
        <v>150</v>
      </c>
      <c r="E30" s="1">
        <v>60643</v>
      </c>
      <c r="F30" s="22" t="s">
        <v>27</v>
      </c>
      <c r="G30" s="24"/>
      <c r="H30" s="17" t="s">
        <v>149</v>
      </c>
    </row>
    <row r="31" spans="1:9" ht="20.399999999999999" x14ac:dyDescent="0.35">
      <c r="A31" s="6">
        <f t="shared" si="0"/>
        <v>14</v>
      </c>
      <c r="B31" s="1" t="s">
        <v>119</v>
      </c>
      <c r="C31" s="1"/>
      <c r="D31" s="1" t="s">
        <v>118</v>
      </c>
      <c r="E31" s="1">
        <v>60643</v>
      </c>
      <c r="G31" s="1">
        <v>1930</v>
      </c>
      <c r="H31" s="1" t="s">
        <v>174</v>
      </c>
    </row>
    <row r="32" spans="1:9" ht="20.399999999999999" x14ac:dyDescent="0.35">
      <c r="A32" s="6">
        <f t="shared" si="0"/>
        <v>15</v>
      </c>
      <c r="B32" s="1" t="s">
        <v>121</v>
      </c>
      <c r="C32" s="1"/>
      <c r="D32" s="25" t="s">
        <v>120</v>
      </c>
      <c r="E32" s="1">
        <v>60643</v>
      </c>
      <c r="F32" s="22" t="s">
        <v>31</v>
      </c>
      <c r="G32" s="22" t="s">
        <v>176</v>
      </c>
      <c r="H32" s="1" t="s">
        <v>182</v>
      </c>
    </row>
    <row r="33" spans="1:9" ht="20.399999999999999" x14ac:dyDescent="0.35">
      <c r="A33" s="6">
        <f t="shared" si="0"/>
        <v>16</v>
      </c>
      <c r="B33" s="1" t="s">
        <v>116</v>
      </c>
      <c r="C33" s="1"/>
      <c r="D33" s="1" t="s">
        <v>117</v>
      </c>
      <c r="E33" s="1">
        <v>60643</v>
      </c>
      <c r="F33" s="22">
        <v>1926</v>
      </c>
      <c r="G33" s="22">
        <v>1928</v>
      </c>
      <c r="H33" s="1" t="s">
        <v>175</v>
      </c>
    </row>
    <row r="34" spans="1:9" ht="20.399999999999999" x14ac:dyDescent="0.35">
      <c r="A34" s="6">
        <f t="shared" si="0"/>
        <v>17</v>
      </c>
      <c r="B34" s="1" t="s">
        <v>76</v>
      </c>
      <c r="C34" s="1"/>
      <c r="D34" s="1" t="s">
        <v>78</v>
      </c>
      <c r="E34" s="1">
        <v>60643</v>
      </c>
      <c r="F34" s="1">
        <v>1891</v>
      </c>
      <c r="G34" s="28"/>
      <c r="H34" s="17" t="s">
        <v>77</v>
      </c>
      <c r="I34" s="1"/>
    </row>
    <row r="35" spans="1:9" ht="20.399999999999999" x14ac:dyDescent="0.35">
      <c r="A35" s="6">
        <f t="shared" si="0"/>
        <v>18</v>
      </c>
      <c r="B35" s="1" t="s">
        <v>153</v>
      </c>
      <c r="C35" s="1"/>
      <c r="D35" s="1" t="s">
        <v>142</v>
      </c>
      <c r="E35" s="1">
        <v>60643</v>
      </c>
      <c r="F35" s="1">
        <v>1974</v>
      </c>
      <c r="G35" s="1">
        <v>1975</v>
      </c>
      <c r="H35" s="17" t="s">
        <v>154</v>
      </c>
    </row>
    <row r="36" spans="1:9" ht="20.399999999999999" x14ac:dyDescent="0.35">
      <c r="A36" s="6">
        <f t="shared" si="0"/>
        <v>19</v>
      </c>
      <c r="B36" s="1" t="s">
        <v>115</v>
      </c>
      <c r="C36" s="1"/>
      <c r="D36" s="26" t="s">
        <v>64</v>
      </c>
      <c r="E36" s="1">
        <v>60643</v>
      </c>
      <c r="F36" s="1">
        <v>2007</v>
      </c>
      <c r="G36" s="1">
        <v>2011</v>
      </c>
      <c r="H36" s="1" t="s">
        <v>65</v>
      </c>
    </row>
    <row r="37" spans="1:9" ht="20.399999999999999" x14ac:dyDescent="0.35">
      <c r="A37" s="6">
        <f t="shared" si="0"/>
        <v>20</v>
      </c>
      <c r="B37" s="1" t="s">
        <v>173</v>
      </c>
      <c r="C37" s="1"/>
      <c r="D37" s="1" t="s">
        <v>170</v>
      </c>
      <c r="E37" s="1">
        <v>60643</v>
      </c>
      <c r="F37" s="1">
        <v>1946</v>
      </c>
      <c r="G37" s="1">
        <v>1957</v>
      </c>
      <c r="H37" s="1" t="s">
        <v>172</v>
      </c>
    </row>
    <row r="38" spans="1:9" ht="20.399999999999999" x14ac:dyDescent="0.35">
      <c r="A38" s="6">
        <f t="shared" si="0"/>
        <v>21</v>
      </c>
      <c r="B38" s="1" t="s">
        <v>55</v>
      </c>
      <c r="C38" s="1"/>
      <c r="D38" s="1" t="s">
        <v>159</v>
      </c>
      <c r="E38" s="1">
        <v>60643</v>
      </c>
      <c r="F38" s="1">
        <v>1928</v>
      </c>
      <c r="G38" s="1"/>
      <c r="H38" s="1" t="s">
        <v>171</v>
      </c>
    </row>
    <row r="39" spans="1:9" ht="20.399999999999999" x14ac:dyDescent="0.35">
      <c r="A39" s="6">
        <f t="shared" si="0"/>
        <v>22</v>
      </c>
      <c r="B39" s="1" t="s">
        <v>151</v>
      </c>
      <c r="C39" s="1"/>
      <c r="D39" s="1" t="s">
        <v>158</v>
      </c>
      <c r="E39" s="1">
        <v>60643</v>
      </c>
      <c r="F39" s="22" t="s">
        <v>29</v>
      </c>
      <c r="G39" s="1"/>
      <c r="H39" s="23" t="s">
        <v>152</v>
      </c>
    </row>
    <row r="40" spans="1:9" ht="20.399999999999999" x14ac:dyDescent="0.35">
      <c r="A40" s="6">
        <f t="shared" si="0"/>
        <v>23</v>
      </c>
      <c r="B40" s="1" t="s">
        <v>51</v>
      </c>
      <c r="C40" s="1"/>
      <c r="D40" s="1" t="s">
        <v>107</v>
      </c>
      <c r="E40" s="1">
        <v>60628</v>
      </c>
      <c r="F40" s="22" t="s">
        <v>109</v>
      </c>
      <c r="G40" s="28"/>
      <c r="H40" s="17" t="s">
        <v>108</v>
      </c>
      <c r="I40" s="1"/>
    </row>
    <row r="41" spans="1:9" ht="20.399999999999999" x14ac:dyDescent="0.35">
      <c r="A41" s="6">
        <f t="shared" si="0"/>
        <v>24</v>
      </c>
      <c r="B41" s="1" t="s">
        <v>105</v>
      </c>
      <c r="C41" s="1"/>
      <c r="D41" s="1" t="s">
        <v>106</v>
      </c>
      <c r="E41" s="1">
        <v>60628</v>
      </c>
      <c r="F41" s="22" t="s">
        <v>25</v>
      </c>
      <c r="G41" s="28"/>
      <c r="H41" s="17" t="s">
        <v>114</v>
      </c>
      <c r="I41" s="1"/>
    </row>
    <row r="42" spans="1:9" ht="20.399999999999999" x14ac:dyDescent="0.35">
      <c r="A42" s="6">
        <f t="shared" ref="A42:A45" si="1">1+A41</f>
        <v>25</v>
      </c>
      <c r="B42" s="1" t="s">
        <v>103</v>
      </c>
      <c r="C42" s="1"/>
      <c r="D42" s="1" t="s">
        <v>104</v>
      </c>
      <c r="E42" s="1">
        <v>60628</v>
      </c>
      <c r="F42" s="22" t="s">
        <v>25</v>
      </c>
      <c r="G42" s="28"/>
      <c r="H42" s="17" t="s">
        <v>113</v>
      </c>
      <c r="I42" s="1"/>
    </row>
    <row r="43" spans="1:9" ht="20.399999999999999" x14ac:dyDescent="0.35">
      <c r="A43" s="6">
        <f t="shared" si="1"/>
        <v>26</v>
      </c>
      <c r="B43" s="1" t="s">
        <v>54</v>
      </c>
      <c r="C43" s="1"/>
      <c r="D43" s="1" t="s">
        <v>143</v>
      </c>
      <c r="E43" s="1">
        <v>60628</v>
      </c>
      <c r="F43" s="1">
        <v>1898</v>
      </c>
      <c r="G43" s="1">
        <v>1901</v>
      </c>
      <c r="H43" s="17" t="s">
        <v>148</v>
      </c>
    </row>
    <row r="44" spans="1:9" ht="20.399999999999999" x14ac:dyDescent="0.35">
      <c r="A44" s="6">
        <f t="shared" si="1"/>
        <v>27</v>
      </c>
      <c r="B44" s="1" t="s">
        <v>156</v>
      </c>
      <c r="C44" s="1"/>
      <c r="D44" s="1" t="s">
        <v>145</v>
      </c>
      <c r="E44" s="1">
        <v>60628</v>
      </c>
      <c r="F44" s="22"/>
      <c r="G44" s="1">
        <v>1969</v>
      </c>
      <c r="H44" s="1" t="s">
        <v>146</v>
      </c>
    </row>
    <row r="45" spans="1:9" ht="20.399999999999999" x14ac:dyDescent="0.35">
      <c r="A45" s="6">
        <f t="shared" si="1"/>
        <v>28</v>
      </c>
      <c r="B45" s="1" t="s">
        <v>42</v>
      </c>
      <c r="C45" s="1"/>
      <c r="D45" s="1" t="s">
        <v>168</v>
      </c>
      <c r="E45" s="1">
        <v>60628</v>
      </c>
      <c r="F45" s="1">
        <v>1925</v>
      </c>
      <c r="G45" s="1">
        <v>1960</v>
      </c>
      <c r="H45" s="1" t="s">
        <v>169</v>
      </c>
    </row>
    <row r="46" spans="1:9" ht="20.399999999999999" x14ac:dyDescent="0.35">
      <c r="A46" s="6"/>
      <c r="B46" s="1" t="s">
        <v>185</v>
      </c>
      <c r="D46" s="1" t="s">
        <v>186</v>
      </c>
      <c r="E46" s="1">
        <v>60643</v>
      </c>
      <c r="G46" s="1">
        <v>2016</v>
      </c>
      <c r="H46" s="17" t="s">
        <v>187</v>
      </c>
    </row>
    <row r="47" spans="1:9" ht="20.399999999999999" x14ac:dyDescent="0.35">
      <c r="A47" s="6"/>
      <c r="B47" s="1" t="s">
        <v>188</v>
      </c>
      <c r="C47" s="1"/>
      <c r="D47" s="1" t="s">
        <v>190</v>
      </c>
      <c r="E47" s="1">
        <v>60628</v>
      </c>
      <c r="F47" s="1"/>
      <c r="H47" s="17" t="s">
        <v>191</v>
      </c>
    </row>
    <row r="48" spans="1:9" ht="20.399999999999999" x14ac:dyDescent="0.35">
      <c r="A48" s="6"/>
      <c r="B48" s="1"/>
      <c r="C48" s="1"/>
      <c r="D48" s="1"/>
      <c r="E48" s="1"/>
      <c r="F48" s="1"/>
      <c r="G48" s="1"/>
      <c r="H48" s="1"/>
    </row>
    <row r="49" spans="1:14" ht="20.399999999999999" x14ac:dyDescent="0.35">
      <c r="A49" s="6"/>
      <c r="B49" s="1"/>
      <c r="C49" s="1" t="s">
        <v>15</v>
      </c>
      <c r="D49" s="1">
        <v>11.34</v>
      </c>
      <c r="E49" s="1" t="s">
        <v>16</v>
      </c>
      <c r="F49" s="1"/>
      <c r="G49" s="1"/>
      <c r="H49" s="1"/>
      <c r="I49" s="1"/>
      <c r="J49" s="6"/>
    </row>
    <row r="50" spans="1:14" ht="10.95" customHeight="1" x14ac:dyDescent="0.35">
      <c r="A50" s="6"/>
      <c r="B50" s="1"/>
      <c r="C50" s="1"/>
      <c r="D50" s="1"/>
      <c r="E50" s="1"/>
      <c r="F50" s="1"/>
      <c r="G50" s="1"/>
      <c r="H50" s="1" t="s">
        <v>17</v>
      </c>
      <c r="J50" s="6"/>
    </row>
    <row r="51" spans="1:14" ht="21" x14ac:dyDescent="0.4">
      <c r="A51" s="6">
        <v>10</v>
      </c>
      <c r="B51" s="1" t="s">
        <v>18</v>
      </c>
      <c r="C51" s="1" t="s">
        <v>19</v>
      </c>
      <c r="D51" s="1" t="s">
        <v>37</v>
      </c>
      <c r="E51" s="1"/>
      <c r="F51" s="4"/>
      <c r="G51" s="6">
        <v>1</v>
      </c>
      <c r="H51" s="1" t="s">
        <v>195</v>
      </c>
      <c r="J51" s="6"/>
    </row>
    <row r="52" spans="1:14" ht="21" x14ac:dyDescent="0.4">
      <c r="A52" s="6">
        <v>8</v>
      </c>
      <c r="B52" s="1" t="s">
        <v>20</v>
      </c>
      <c r="C52" s="1" t="s">
        <v>21</v>
      </c>
      <c r="D52" s="1" t="s">
        <v>36</v>
      </c>
      <c r="E52" s="1"/>
      <c r="F52" s="4"/>
      <c r="G52" s="1">
        <v>1</v>
      </c>
      <c r="H52" s="1" t="s">
        <v>196</v>
      </c>
      <c r="J52" s="6"/>
    </row>
    <row r="53" spans="1:14" ht="21" x14ac:dyDescent="0.4">
      <c r="A53" s="6">
        <v>5</v>
      </c>
      <c r="B53" s="1" t="s">
        <v>22</v>
      </c>
      <c r="C53" s="1" t="s">
        <v>23</v>
      </c>
      <c r="D53" s="1" t="s">
        <v>189</v>
      </c>
      <c r="E53" s="1"/>
      <c r="F53" s="4"/>
      <c r="G53" s="1">
        <v>1</v>
      </c>
      <c r="H53" s="1" t="s">
        <v>26</v>
      </c>
      <c r="J53" s="6"/>
    </row>
    <row r="54" spans="1:14" ht="21" x14ac:dyDescent="0.4">
      <c r="A54" s="1">
        <v>1</v>
      </c>
      <c r="B54" s="1" t="s">
        <v>193</v>
      </c>
      <c r="C54" s="2" t="s">
        <v>24</v>
      </c>
      <c r="D54" s="1" t="s">
        <v>38</v>
      </c>
      <c r="E54" s="1"/>
      <c r="F54" s="4"/>
      <c r="G54" s="1"/>
      <c r="H54" s="1"/>
      <c r="J54" s="6"/>
    </row>
    <row r="55" spans="1:14" ht="21" x14ac:dyDescent="0.4">
      <c r="A55" s="1">
        <v>1</v>
      </c>
      <c r="B55" s="1" t="s">
        <v>194</v>
      </c>
      <c r="D55" s="1"/>
      <c r="E55" s="1"/>
      <c r="F55" s="4"/>
      <c r="G55" s="1">
        <f>SUM(A51:A55)+SUM(G51:G53)</f>
        <v>28</v>
      </c>
      <c r="H55" s="1" t="s">
        <v>13</v>
      </c>
      <c r="J55" s="6"/>
    </row>
    <row r="56" spans="1:14" ht="20.399999999999999" x14ac:dyDescent="0.35">
      <c r="A56" s="6"/>
      <c r="B56" s="1"/>
      <c r="C56" s="1"/>
      <c r="D56" s="1"/>
      <c r="E56" s="1"/>
      <c r="F56" s="1"/>
    </row>
    <row r="57" spans="1:14" ht="20.399999999999999" x14ac:dyDescent="0.35">
      <c r="A57" s="1"/>
      <c r="B57" s="1"/>
      <c r="C57" s="1"/>
      <c r="D57" s="1"/>
      <c r="E57" s="1"/>
      <c r="F57" s="1"/>
      <c r="G57" s="1"/>
      <c r="H57" s="1"/>
    </row>
    <row r="58" spans="1:14" ht="30" x14ac:dyDescent="0.5">
      <c r="A58" s="16" t="str">
        <f>+A1</f>
        <v>Community Area - #73 - Washington Heights</v>
      </c>
      <c r="B58" s="20"/>
      <c r="C58" s="20"/>
      <c r="D58" s="20"/>
      <c r="E58" s="20"/>
      <c r="F58" s="20"/>
      <c r="G58" s="20"/>
      <c r="H58" s="20"/>
    </row>
    <row r="59" spans="1:14" ht="20.399999999999999" x14ac:dyDescent="0.35">
      <c r="A59" s="7"/>
      <c r="B59" s="20"/>
      <c r="C59" s="20"/>
      <c r="D59" s="20"/>
      <c r="E59" s="20"/>
      <c r="F59" s="1"/>
      <c r="G59" s="1"/>
      <c r="H59" s="1"/>
    </row>
    <row r="60" spans="1:14" ht="21" x14ac:dyDescent="0.4">
      <c r="A60" s="6"/>
      <c r="B60" s="1"/>
      <c r="C60" s="1"/>
      <c r="D60" s="1"/>
      <c r="E60" s="1"/>
      <c r="F60" s="5" t="s">
        <v>4</v>
      </c>
      <c r="G60" s="5"/>
      <c r="H60" s="1"/>
    </row>
    <row r="61" spans="1:14" ht="21" x14ac:dyDescent="0.4">
      <c r="A61" s="6"/>
      <c r="B61" s="4" t="s">
        <v>1</v>
      </c>
      <c r="C61" s="1"/>
      <c r="D61" s="4" t="s">
        <v>2</v>
      </c>
      <c r="E61" s="4" t="s">
        <v>3</v>
      </c>
      <c r="F61" s="4" t="s">
        <v>0</v>
      </c>
      <c r="G61" s="4" t="s">
        <v>5</v>
      </c>
      <c r="H61" s="4" t="s">
        <v>6</v>
      </c>
    </row>
    <row r="62" spans="1:14" ht="9.9" customHeight="1" x14ac:dyDescent="0.4">
      <c r="A62" s="6"/>
      <c r="B62" s="4"/>
      <c r="C62" s="4"/>
      <c r="D62" s="4"/>
      <c r="E62" s="4"/>
      <c r="F62" s="1"/>
      <c r="G62" s="1"/>
      <c r="H62" s="1"/>
      <c r="I62" s="6"/>
    </row>
    <row r="63" spans="1:14" ht="20.399999999999999" x14ac:dyDescent="0.35">
      <c r="A63" s="15">
        <v>1</v>
      </c>
      <c r="B63" s="1" t="s">
        <v>125</v>
      </c>
      <c r="C63" s="1"/>
      <c r="D63" s="1" t="s">
        <v>126</v>
      </c>
      <c r="E63" s="1"/>
      <c r="F63" s="1" t="s">
        <v>25</v>
      </c>
      <c r="G63" s="1"/>
      <c r="H63" s="1" t="s">
        <v>127</v>
      </c>
      <c r="J63" s="1"/>
      <c r="K63" s="1"/>
      <c r="L63" s="1"/>
      <c r="M63" s="1"/>
      <c r="N63" s="1"/>
    </row>
    <row r="64" spans="1:14" ht="20.399999999999999" x14ac:dyDescent="0.35">
      <c r="A64" s="15">
        <f t="shared" ref="A64:A82" si="2">1+A63</f>
        <v>2</v>
      </c>
      <c r="B64" s="1" t="s">
        <v>122</v>
      </c>
      <c r="C64" s="1"/>
      <c r="D64" s="1" t="s">
        <v>123</v>
      </c>
      <c r="E64" s="1"/>
      <c r="F64" s="1" t="s">
        <v>25</v>
      </c>
      <c r="G64" s="1"/>
      <c r="H64" s="1" t="s">
        <v>124</v>
      </c>
      <c r="J64" s="1"/>
      <c r="K64" s="1"/>
      <c r="L64" s="1"/>
      <c r="M64" s="1"/>
      <c r="N64" s="1"/>
    </row>
    <row r="65" spans="1:14" ht="20.399999999999999" x14ac:dyDescent="0.35">
      <c r="A65" s="15">
        <f t="shared" si="2"/>
        <v>3</v>
      </c>
      <c r="B65" s="1" t="s">
        <v>70</v>
      </c>
      <c r="C65" s="1"/>
      <c r="D65" s="1" t="s">
        <v>68</v>
      </c>
      <c r="E65" s="1"/>
      <c r="F65" s="1" t="s">
        <v>30</v>
      </c>
      <c r="G65" s="28"/>
      <c r="H65" s="1" t="s">
        <v>69</v>
      </c>
      <c r="J65" s="1"/>
      <c r="K65" s="1"/>
      <c r="L65" s="1"/>
      <c r="M65" s="1"/>
      <c r="N65" s="1"/>
    </row>
    <row r="66" spans="1:14" ht="20.399999999999999" x14ac:dyDescent="0.35">
      <c r="A66" s="15">
        <f t="shared" si="2"/>
        <v>4</v>
      </c>
      <c r="B66" s="1" t="s">
        <v>86</v>
      </c>
      <c r="C66" s="1"/>
      <c r="D66" s="1" t="s">
        <v>71</v>
      </c>
      <c r="E66" s="1"/>
      <c r="F66" s="1" t="s">
        <v>27</v>
      </c>
      <c r="G66" s="28"/>
      <c r="H66" s="17" t="s">
        <v>72</v>
      </c>
      <c r="I66" s="1"/>
      <c r="J66" s="1"/>
      <c r="K66" s="1"/>
      <c r="L66" s="1"/>
      <c r="M66" s="1"/>
      <c r="N66" s="1"/>
    </row>
    <row r="67" spans="1:14" ht="20.399999999999999" x14ac:dyDescent="0.35">
      <c r="A67" s="15">
        <f t="shared" si="2"/>
        <v>5</v>
      </c>
      <c r="B67" s="1" t="s">
        <v>43</v>
      </c>
      <c r="C67" s="1"/>
      <c r="D67" s="1" t="s">
        <v>73</v>
      </c>
      <c r="E67" s="1"/>
      <c r="F67" s="2" t="s">
        <v>27</v>
      </c>
      <c r="G67" s="28"/>
      <c r="H67" s="21" t="s">
        <v>74</v>
      </c>
      <c r="I67" s="1"/>
      <c r="J67" s="1"/>
      <c r="K67" s="1"/>
      <c r="L67" s="1"/>
      <c r="M67" s="1"/>
      <c r="N67" s="1"/>
    </row>
    <row r="68" spans="1:14" ht="20.399999999999999" x14ac:dyDescent="0.35">
      <c r="A68" s="15">
        <f t="shared" si="2"/>
        <v>6</v>
      </c>
      <c r="B68" s="1" t="s">
        <v>44</v>
      </c>
      <c r="C68" s="1"/>
      <c r="D68" s="1" t="s">
        <v>75</v>
      </c>
      <c r="E68" s="1"/>
      <c r="F68" s="1" t="s">
        <v>27</v>
      </c>
      <c r="G68" s="28"/>
      <c r="H68" s="17" t="s">
        <v>28</v>
      </c>
      <c r="I68" s="1"/>
      <c r="J68" s="1"/>
      <c r="K68" s="1"/>
      <c r="L68" s="1"/>
      <c r="M68" s="1"/>
      <c r="N68" s="1"/>
    </row>
    <row r="69" spans="1:14" ht="20.399999999999999" x14ac:dyDescent="0.35">
      <c r="A69" s="15">
        <f t="shared" si="2"/>
        <v>7</v>
      </c>
      <c r="B69" s="1" t="s">
        <v>45</v>
      </c>
      <c r="C69" s="1"/>
      <c r="D69" s="1" t="s">
        <v>79</v>
      </c>
      <c r="E69" s="1"/>
      <c r="F69" s="1" t="s">
        <v>27</v>
      </c>
      <c r="G69" s="28"/>
      <c r="H69" s="17" t="s">
        <v>80</v>
      </c>
      <c r="I69" s="1"/>
      <c r="J69" s="1"/>
      <c r="K69" s="1"/>
      <c r="L69" s="1"/>
      <c r="M69" s="1"/>
      <c r="N69" s="1"/>
    </row>
    <row r="70" spans="1:14" ht="20.399999999999999" x14ac:dyDescent="0.35">
      <c r="A70" s="15">
        <f t="shared" si="2"/>
        <v>8</v>
      </c>
      <c r="B70" s="1" t="s">
        <v>81</v>
      </c>
      <c r="C70" s="1"/>
      <c r="D70" s="1" t="s">
        <v>82</v>
      </c>
      <c r="E70" s="1"/>
      <c r="F70" s="1" t="s">
        <v>27</v>
      </c>
      <c r="G70" s="28"/>
      <c r="H70" s="17" t="s">
        <v>83</v>
      </c>
      <c r="I70" s="1"/>
      <c r="J70" s="1"/>
      <c r="K70" s="1"/>
      <c r="L70" s="1"/>
      <c r="M70" s="1"/>
      <c r="N70" s="1"/>
    </row>
    <row r="71" spans="1:14" ht="20.399999999999999" x14ac:dyDescent="0.35">
      <c r="A71" s="15">
        <f t="shared" si="2"/>
        <v>9</v>
      </c>
      <c r="B71" s="1" t="s">
        <v>84</v>
      </c>
      <c r="C71" s="1"/>
      <c r="D71" s="1" t="s">
        <v>85</v>
      </c>
      <c r="E71" s="1"/>
      <c r="F71" s="1" t="s">
        <v>29</v>
      </c>
      <c r="G71" s="28"/>
      <c r="H71" s="17" t="s">
        <v>28</v>
      </c>
      <c r="I71" s="1"/>
      <c r="J71" s="1"/>
      <c r="K71" s="1"/>
      <c r="L71" s="1"/>
      <c r="M71" s="1"/>
      <c r="N71" s="1"/>
    </row>
    <row r="72" spans="1:14" ht="20.399999999999999" x14ac:dyDescent="0.35">
      <c r="A72" s="15">
        <f t="shared" si="2"/>
        <v>10</v>
      </c>
      <c r="B72" s="1" t="s">
        <v>46</v>
      </c>
      <c r="C72" s="1"/>
      <c r="D72" s="1" t="s">
        <v>87</v>
      </c>
      <c r="E72" s="1"/>
      <c r="F72" s="1" t="s">
        <v>25</v>
      </c>
      <c r="G72" s="28"/>
      <c r="H72" s="17" t="s">
        <v>88</v>
      </c>
      <c r="I72" s="1"/>
      <c r="J72" s="1"/>
      <c r="K72" s="1"/>
      <c r="L72" s="1"/>
      <c r="M72" s="1"/>
      <c r="N72" s="1"/>
    </row>
    <row r="73" spans="1:14" ht="20.399999999999999" x14ac:dyDescent="0.35">
      <c r="A73" s="15">
        <f t="shared" si="2"/>
        <v>11</v>
      </c>
      <c r="B73" s="1" t="s">
        <v>47</v>
      </c>
      <c r="C73" s="1"/>
      <c r="D73" s="1" t="s">
        <v>89</v>
      </c>
      <c r="E73" s="1"/>
      <c r="F73" s="1" t="s">
        <v>25</v>
      </c>
      <c r="G73" s="28"/>
      <c r="H73" s="17" t="s">
        <v>90</v>
      </c>
      <c r="I73" s="1"/>
      <c r="J73" s="1"/>
      <c r="K73" s="1"/>
      <c r="L73" s="1"/>
      <c r="M73" s="1"/>
      <c r="N73" s="1"/>
    </row>
    <row r="74" spans="1:14" ht="20.399999999999999" x14ac:dyDescent="0.35">
      <c r="A74" s="15">
        <f t="shared" si="2"/>
        <v>12</v>
      </c>
      <c r="B74" s="1" t="s">
        <v>92</v>
      </c>
      <c r="C74" s="1"/>
      <c r="D74" s="1" t="s">
        <v>91</v>
      </c>
      <c r="E74" s="1"/>
      <c r="F74" s="1" t="s">
        <v>29</v>
      </c>
      <c r="G74" s="28"/>
      <c r="H74" s="17" t="s">
        <v>28</v>
      </c>
      <c r="I74" s="1"/>
      <c r="J74" s="1"/>
      <c r="K74" s="1"/>
      <c r="L74" s="1"/>
      <c r="M74" s="1"/>
      <c r="N74" s="1"/>
    </row>
    <row r="75" spans="1:14" ht="20.399999999999999" x14ac:dyDescent="0.35">
      <c r="A75" s="15">
        <f t="shared" si="2"/>
        <v>13</v>
      </c>
      <c r="B75" s="1" t="s">
        <v>94</v>
      </c>
      <c r="C75" s="1"/>
      <c r="D75" s="1" t="s">
        <v>95</v>
      </c>
      <c r="E75" s="1"/>
      <c r="F75" s="1" t="s">
        <v>29</v>
      </c>
      <c r="G75" s="28"/>
      <c r="H75" s="17" t="s">
        <v>93</v>
      </c>
      <c r="I75" s="1"/>
      <c r="J75" s="1"/>
      <c r="K75" s="1"/>
      <c r="L75" s="1"/>
      <c r="M75" s="1"/>
      <c r="N75" s="1"/>
    </row>
    <row r="76" spans="1:14" ht="20.399999999999999" x14ac:dyDescent="0.35">
      <c r="A76" s="15">
        <f t="shared" si="2"/>
        <v>14</v>
      </c>
      <c r="B76" s="1" t="s">
        <v>48</v>
      </c>
      <c r="C76" s="1"/>
      <c r="D76" s="1" t="s">
        <v>96</v>
      </c>
      <c r="E76" s="1"/>
      <c r="F76" s="1" t="s">
        <v>27</v>
      </c>
      <c r="G76" s="28"/>
      <c r="H76" s="17" t="s">
        <v>97</v>
      </c>
      <c r="I76" s="1"/>
      <c r="J76" s="1"/>
      <c r="K76" s="1"/>
      <c r="L76" s="1"/>
      <c r="M76" s="1"/>
      <c r="N76" s="1"/>
    </row>
    <row r="77" spans="1:14" ht="20.399999999999999" x14ac:dyDescent="0.35">
      <c r="A77" s="15">
        <f t="shared" si="2"/>
        <v>15</v>
      </c>
      <c r="B77" s="1" t="s">
        <v>53</v>
      </c>
      <c r="C77" s="1"/>
      <c r="D77" s="1" t="s">
        <v>98</v>
      </c>
      <c r="E77" s="1"/>
      <c r="F77" s="1" t="s">
        <v>30</v>
      </c>
      <c r="G77" s="28"/>
      <c r="H77" s="17" t="s">
        <v>99</v>
      </c>
      <c r="I77" s="1"/>
      <c r="J77" s="1"/>
      <c r="K77" s="1"/>
      <c r="L77" s="1"/>
      <c r="M77" s="1"/>
      <c r="N77" s="1"/>
    </row>
    <row r="78" spans="1:14" ht="20.399999999999999" x14ac:dyDescent="0.35">
      <c r="A78" s="15">
        <f t="shared" si="2"/>
        <v>16</v>
      </c>
      <c r="B78" s="1" t="s">
        <v>50</v>
      </c>
      <c r="C78" s="1"/>
      <c r="D78" s="1" t="s">
        <v>102</v>
      </c>
      <c r="E78" s="1"/>
      <c r="F78" s="1" t="s">
        <v>30</v>
      </c>
      <c r="G78" s="28"/>
      <c r="H78" s="17" t="s">
        <v>80</v>
      </c>
      <c r="I78" s="1"/>
      <c r="J78" s="1"/>
      <c r="K78" s="1"/>
      <c r="L78" s="1"/>
      <c r="M78" s="1"/>
      <c r="N78" s="1"/>
    </row>
    <row r="79" spans="1:14" ht="20.399999999999999" x14ac:dyDescent="0.35">
      <c r="A79" s="15">
        <f t="shared" si="2"/>
        <v>17</v>
      </c>
      <c r="B79" s="1" t="s">
        <v>128</v>
      </c>
      <c r="C79" s="1"/>
      <c r="D79" s="1" t="s">
        <v>129</v>
      </c>
      <c r="E79" s="1"/>
      <c r="F79" s="1"/>
      <c r="G79" s="28"/>
      <c r="H79" s="17" t="s">
        <v>130</v>
      </c>
      <c r="I79" s="1"/>
      <c r="J79" s="1"/>
      <c r="K79" s="1"/>
      <c r="L79" s="1"/>
      <c r="M79" s="1"/>
      <c r="N79" s="1"/>
    </row>
    <row r="80" spans="1:14" ht="20.399999999999999" x14ac:dyDescent="0.35">
      <c r="A80" s="15">
        <f t="shared" si="2"/>
        <v>18</v>
      </c>
      <c r="B80" s="1" t="s">
        <v>131</v>
      </c>
      <c r="C80" s="1"/>
      <c r="D80" s="1" t="s">
        <v>132</v>
      </c>
      <c r="E80" s="1"/>
      <c r="F80" s="1" t="s">
        <v>27</v>
      </c>
      <c r="G80" s="28"/>
      <c r="H80" s="17" t="s">
        <v>124</v>
      </c>
      <c r="I80" s="1"/>
      <c r="J80" s="1"/>
      <c r="K80" s="1"/>
      <c r="L80" s="1"/>
      <c r="M80" s="1"/>
      <c r="N80" s="1"/>
    </row>
    <row r="81" spans="1:14" ht="20.399999999999999" x14ac:dyDescent="0.35">
      <c r="A81" s="15">
        <f t="shared" si="2"/>
        <v>19</v>
      </c>
      <c r="B81" s="1" t="s">
        <v>133</v>
      </c>
      <c r="C81" s="1"/>
      <c r="D81" s="1" t="s">
        <v>134</v>
      </c>
      <c r="E81" s="1"/>
      <c r="F81" s="1" t="s">
        <v>135</v>
      </c>
      <c r="G81" s="28"/>
      <c r="H81" s="17" t="s">
        <v>90</v>
      </c>
      <c r="I81" s="1"/>
      <c r="J81" s="1"/>
      <c r="K81" s="1"/>
      <c r="L81" s="1"/>
      <c r="M81" s="1"/>
      <c r="N81" s="1"/>
    </row>
    <row r="82" spans="1:14" ht="20.399999999999999" x14ac:dyDescent="0.35">
      <c r="A82" s="15">
        <f t="shared" si="2"/>
        <v>20</v>
      </c>
      <c r="B82" s="1" t="s">
        <v>136</v>
      </c>
      <c r="C82" s="1"/>
      <c r="D82" s="1" t="s">
        <v>137</v>
      </c>
      <c r="E82" s="1"/>
      <c r="F82" s="1"/>
      <c r="G82" s="28"/>
      <c r="H82" s="17" t="s">
        <v>138</v>
      </c>
      <c r="I82" s="1"/>
      <c r="J82" s="1"/>
      <c r="K82" s="1"/>
      <c r="L82" s="1"/>
      <c r="M82" s="1"/>
      <c r="N82" s="1"/>
    </row>
    <row r="83" spans="1:14" ht="20.399999999999999" x14ac:dyDescent="0.35">
      <c r="A83" s="15"/>
      <c r="G83" s="22"/>
      <c r="H83" s="17"/>
      <c r="J83" s="1"/>
      <c r="K83" s="1"/>
      <c r="L83" s="1"/>
      <c r="M83" s="1"/>
      <c r="N83" s="1"/>
    </row>
    <row r="84" spans="1:14" ht="21" x14ac:dyDescent="0.4">
      <c r="A84" s="6"/>
      <c r="B84" s="1" t="s">
        <v>18</v>
      </c>
      <c r="C84" s="1" t="s">
        <v>19</v>
      </c>
      <c r="D84" s="1" t="str">
        <f>+D51</f>
        <v>89th St. &amp; 91st. St.</v>
      </c>
      <c r="E84" s="1"/>
      <c r="F84" s="4"/>
      <c r="G84" s="1"/>
      <c r="H84" s="1"/>
      <c r="I84" s="1"/>
      <c r="J84" s="1"/>
      <c r="K84" s="1"/>
      <c r="L84" s="1"/>
      <c r="M84" s="1"/>
      <c r="N84" s="1"/>
    </row>
    <row r="85" spans="1:14" ht="21" x14ac:dyDescent="0.4">
      <c r="A85" s="6"/>
      <c r="B85" s="1" t="s">
        <v>20</v>
      </c>
      <c r="C85" s="1" t="s">
        <v>21</v>
      </c>
      <c r="D85" s="1" t="str">
        <f>+D52</f>
        <v>Beverly Blvd. and Vincennes Ave.</v>
      </c>
      <c r="E85" s="1"/>
      <c r="F85" s="4"/>
      <c r="G85" s="1"/>
      <c r="H85" s="1"/>
      <c r="I85" s="1"/>
      <c r="J85" s="1"/>
      <c r="K85" s="1"/>
      <c r="L85" s="1"/>
      <c r="M85" s="1"/>
      <c r="N85" s="1"/>
    </row>
    <row r="86" spans="1:14" ht="21" x14ac:dyDescent="0.4">
      <c r="A86" s="6"/>
      <c r="B86" s="1" t="s">
        <v>22</v>
      </c>
      <c r="C86" s="1" t="s">
        <v>23</v>
      </c>
      <c r="D86" s="1" t="str">
        <f>+D53</f>
        <v>107th St. &amp; 103rd St.</v>
      </c>
      <c r="E86" s="1"/>
      <c r="F86" s="4"/>
      <c r="G86" s="1"/>
      <c r="H86" s="1"/>
      <c r="J86" s="1"/>
      <c r="K86" s="1"/>
      <c r="L86" s="1"/>
      <c r="M86" s="1"/>
      <c r="N86" s="1"/>
    </row>
    <row r="87" spans="1:14" ht="21" x14ac:dyDescent="0.4">
      <c r="A87" s="1">
        <f>+A84+A85+A86</f>
        <v>0</v>
      </c>
      <c r="B87" s="1" t="s">
        <v>13</v>
      </c>
      <c r="C87" s="2" t="s">
        <v>24</v>
      </c>
      <c r="D87" s="1" t="str">
        <f>+D54</f>
        <v>Eggleston Ave.</v>
      </c>
      <c r="E87" s="1"/>
      <c r="F87" s="4"/>
      <c r="G87" s="1"/>
      <c r="H87" s="1"/>
      <c r="I87" s="1"/>
      <c r="J87" s="1"/>
      <c r="K87" s="1"/>
      <c r="L87" s="1"/>
      <c r="M87" s="1"/>
      <c r="N87" s="1"/>
    </row>
    <row r="88" spans="1:14" ht="20.399999999999999" x14ac:dyDescent="0.35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20.399999999999999" x14ac:dyDescent="0.35">
      <c r="A89" s="2"/>
      <c r="J89" s="1"/>
      <c r="K89" s="1"/>
      <c r="L89" s="1"/>
      <c r="M89" s="1"/>
      <c r="N89" s="1"/>
    </row>
    <row r="90" spans="1:14" ht="20.399999999999999" x14ac:dyDescent="0.35">
      <c r="A90" s="2"/>
      <c r="J90" s="1"/>
      <c r="K90" s="1"/>
      <c r="L90" s="1"/>
      <c r="M90" s="1"/>
      <c r="N90" s="1"/>
    </row>
    <row r="91" spans="1:14" ht="20.399999999999999" x14ac:dyDescent="0.35">
      <c r="A91" s="2"/>
      <c r="J91" s="1"/>
      <c r="K91" s="1"/>
      <c r="L91" s="1"/>
      <c r="M91" s="1"/>
      <c r="N91" s="1"/>
    </row>
    <row r="92" spans="1:14" ht="20.399999999999999" x14ac:dyDescent="0.35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20.399999999999999" x14ac:dyDescent="0.35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20.399999999999999" x14ac:dyDescent="0.35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0.399999999999999" x14ac:dyDescent="0.35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20.399999999999999" x14ac:dyDescent="0.35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20.399999999999999" x14ac:dyDescent="0.35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0.399999999999999" x14ac:dyDescent="0.35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20.399999999999999" x14ac:dyDescent="0.35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0.399999999999999" x14ac:dyDescent="0.35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20.399999999999999" x14ac:dyDescent="0.35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20.399999999999999" x14ac:dyDescent="0.35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20.399999999999999" x14ac:dyDescent="0.35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20.399999999999999" x14ac:dyDescent="0.35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20.399999999999999" x14ac:dyDescent="0.35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20.399999999999999" x14ac:dyDescent="0.35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20.399999999999999" x14ac:dyDescent="0.35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20.399999999999999" x14ac:dyDescent="0.35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20.399999999999999" x14ac:dyDescent="0.3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20.399999999999999" x14ac:dyDescent="0.35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20.399999999999999" x14ac:dyDescent="0.3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20.399999999999999" x14ac:dyDescent="0.35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20.399999999999999" x14ac:dyDescent="0.35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.399999999999999" x14ac:dyDescent="0.35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.399999999999999" x14ac:dyDescent="0.3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.399999999999999" x14ac:dyDescent="0.3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.399999999999999" x14ac:dyDescent="0.3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.399999999999999" x14ac:dyDescent="0.3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.399999999999999" x14ac:dyDescent="0.3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.399999999999999" x14ac:dyDescent="0.3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.399999999999999" x14ac:dyDescent="0.3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.399999999999999" x14ac:dyDescent="0.35">
      <c r="A123" s="2"/>
      <c r="B123" s="1"/>
    </row>
    <row r="124" spans="1:14" ht="20.399999999999999" x14ac:dyDescent="0.35">
      <c r="A124" s="3"/>
      <c r="B124" s="1"/>
    </row>
    <row r="125" spans="1:14" ht="20.399999999999999" x14ac:dyDescent="0.35">
      <c r="A125" s="3"/>
      <c r="B125" s="1"/>
    </row>
    <row r="126" spans="1:14" ht="20.399999999999999" x14ac:dyDescent="0.35">
      <c r="A126" s="3"/>
      <c r="B126" s="1"/>
    </row>
    <row r="127" spans="1:14" ht="20.399999999999999" x14ac:dyDescent="0.35">
      <c r="A127" s="3"/>
      <c r="B127" s="1"/>
    </row>
    <row r="128" spans="1:14" ht="20.399999999999999" x14ac:dyDescent="0.35">
      <c r="A128" s="3"/>
      <c r="B128" s="1"/>
    </row>
    <row r="129" spans="1:2" ht="20.399999999999999" x14ac:dyDescent="0.35">
      <c r="A129" s="3"/>
      <c r="B129" s="1"/>
    </row>
    <row r="130" spans="1:2" ht="20.399999999999999" x14ac:dyDescent="0.35">
      <c r="A130" s="3"/>
      <c r="B130" s="1"/>
    </row>
    <row r="131" spans="1:2" ht="20.399999999999999" x14ac:dyDescent="0.35">
      <c r="A131" s="3"/>
      <c r="B131" s="1"/>
    </row>
    <row r="132" spans="1:2" ht="20.399999999999999" x14ac:dyDescent="0.35">
      <c r="A132" s="3"/>
      <c r="B132" s="1"/>
    </row>
    <row r="133" spans="1:2" ht="20.399999999999999" x14ac:dyDescent="0.35">
      <c r="A133" s="3"/>
      <c r="B133" s="1"/>
    </row>
    <row r="134" spans="1:2" ht="20.399999999999999" x14ac:dyDescent="0.35">
      <c r="A134" s="3"/>
      <c r="B134" s="1"/>
    </row>
    <row r="135" spans="1:2" ht="20.399999999999999" x14ac:dyDescent="0.35">
      <c r="A135" s="3"/>
      <c r="B135" s="1"/>
    </row>
    <row r="136" spans="1:2" ht="20.399999999999999" x14ac:dyDescent="0.35">
      <c r="A136" s="3"/>
      <c r="B136" s="1"/>
    </row>
    <row r="137" spans="1:2" ht="20.399999999999999" x14ac:dyDescent="0.35">
      <c r="A137" s="3"/>
      <c r="B137" s="1"/>
    </row>
    <row r="138" spans="1:2" ht="20.399999999999999" x14ac:dyDescent="0.35">
      <c r="A138" s="3"/>
      <c r="B138" s="1"/>
    </row>
    <row r="139" spans="1:2" ht="20.399999999999999" x14ac:dyDescent="0.35">
      <c r="A139" s="3"/>
      <c r="B139" s="1"/>
    </row>
    <row r="140" spans="1:2" x14ac:dyDescent="0.25">
      <c r="A140" s="3"/>
    </row>
    <row r="141" spans="1:2" x14ac:dyDescent="0.25">
      <c r="A141" s="3"/>
    </row>
    <row r="142" spans="1:2" x14ac:dyDescent="0.25">
      <c r="A142" s="3"/>
    </row>
    <row r="143" spans="1:2" x14ac:dyDescent="0.25">
      <c r="A143" s="3"/>
    </row>
    <row r="144" spans="1:2" x14ac:dyDescent="0.25">
      <c r="A144" s="3"/>
    </row>
    <row r="145" spans="1:1" x14ac:dyDescent="0.25">
      <c r="A145" s="3"/>
    </row>
    <row r="146" spans="1:1" x14ac:dyDescent="0.25">
      <c r="A146" s="3"/>
    </row>
    <row r="147" spans="1:1" x14ac:dyDescent="0.25">
      <c r="A147" s="3"/>
    </row>
    <row r="148" spans="1:1" x14ac:dyDescent="0.25">
      <c r="A148" s="3"/>
    </row>
    <row r="149" spans="1:1" x14ac:dyDescent="0.25">
      <c r="A149" s="3"/>
    </row>
    <row r="150" spans="1:1" x14ac:dyDescent="0.25">
      <c r="A150" s="3"/>
    </row>
    <row r="151" spans="1:1" x14ac:dyDescent="0.25">
      <c r="A151" s="3"/>
    </row>
    <row r="152" spans="1:1" x14ac:dyDescent="0.25">
      <c r="A152" s="3"/>
    </row>
    <row r="153" spans="1:1" x14ac:dyDescent="0.25">
      <c r="A153" s="3"/>
    </row>
    <row r="154" spans="1:1" x14ac:dyDescent="0.25">
      <c r="A154" s="3"/>
    </row>
    <row r="155" spans="1:1" x14ac:dyDescent="0.25">
      <c r="A155" s="3"/>
    </row>
    <row r="156" spans="1:1" x14ac:dyDescent="0.25">
      <c r="A156" s="3"/>
    </row>
    <row r="157" spans="1:1" x14ac:dyDescent="0.25">
      <c r="A157" s="3"/>
    </row>
    <row r="158" spans="1:1" x14ac:dyDescent="0.25">
      <c r="A158" s="3"/>
    </row>
    <row r="159" spans="1:1" x14ac:dyDescent="0.25">
      <c r="A159" s="3"/>
    </row>
    <row r="160" spans="1:1" x14ac:dyDescent="0.25">
      <c r="A160" s="3"/>
    </row>
    <row r="161" spans="1:1" x14ac:dyDescent="0.25">
      <c r="A161" s="3"/>
    </row>
    <row r="162" spans="1:1" x14ac:dyDescent="0.25">
      <c r="A162" s="3"/>
    </row>
    <row r="163" spans="1:1" x14ac:dyDescent="0.25">
      <c r="A163" s="3"/>
    </row>
    <row r="164" spans="1:1" x14ac:dyDescent="0.25">
      <c r="A164" s="3"/>
    </row>
    <row r="165" spans="1:1" x14ac:dyDescent="0.25">
      <c r="A165" s="3"/>
    </row>
    <row r="166" spans="1:1" x14ac:dyDescent="0.25">
      <c r="A166" s="3"/>
    </row>
    <row r="167" spans="1:1" x14ac:dyDescent="0.25">
      <c r="A167" s="3"/>
    </row>
    <row r="168" spans="1:1" x14ac:dyDescent="0.25">
      <c r="A168" s="3"/>
    </row>
    <row r="169" spans="1:1" x14ac:dyDescent="0.25">
      <c r="A169" s="3"/>
    </row>
    <row r="170" spans="1:1" x14ac:dyDescent="0.25">
      <c r="A170" s="3"/>
    </row>
    <row r="171" spans="1:1" x14ac:dyDescent="0.25">
      <c r="A171" s="3"/>
    </row>
    <row r="172" spans="1:1" x14ac:dyDescent="0.25">
      <c r="A172" s="3"/>
    </row>
    <row r="173" spans="1:1" x14ac:dyDescent="0.25">
      <c r="A173" s="3"/>
    </row>
    <row r="174" spans="1:1" x14ac:dyDescent="0.25">
      <c r="A174" s="3"/>
    </row>
    <row r="175" spans="1:1" x14ac:dyDescent="0.25">
      <c r="A175" s="3"/>
    </row>
    <row r="176" spans="1:1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</sheetData>
  <phoneticPr fontId="1" type="noConversion"/>
  <pageMargins left="0.25" right="0" top="0.5" bottom="0" header="0.5" footer="0.5"/>
  <pageSetup scale="50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2019-09-26T23:30:28Z</cp:lastPrinted>
  <dcterms:created xsi:type="dcterms:W3CDTF">2010-03-27T16:40:26Z</dcterms:created>
  <dcterms:modified xsi:type="dcterms:W3CDTF">2019-09-26T23:31:38Z</dcterms:modified>
</cp:coreProperties>
</file>