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9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Sheet1!$A$54:$I$81</definedName>
  </definedNames>
  <calcPr calcId="152511"/>
</workbook>
</file>

<file path=xl/calcChain.xml><?xml version="1.0" encoding="utf-8"?>
<calcChain xmlns="http://schemas.openxmlformats.org/spreadsheetml/2006/main">
  <c r="G53" i="1" l="1"/>
  <c r="A54" i="1" l="1"/>
  <c r="H9" i="1" l="1"/>
  <c r="A18" i="1" l="1"/>
  <c r="A19" i="1" s="1"/>
  <c r="A20" i="1" s="1"/>
  <c r="A21" i="1" s="1"/>
  <c r="A22" i="1" l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60" i="1"/>
  <c r="A61" i="1" s="1"/>
  <c r="A37" i="1" l="1"/>
  <c r="A38" i="1" s="1"/>
  <c r="A39" i="1" s="1"/>
  <c r="A40" i="1" s="1"/>
  <c r="A41" i="1" s="1"/>
  <c r="A42" i="1" s="1"/>
  <c r="A43" i="1" s="1"/>
  <c r="A62" i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</calcChain>
</file>

<file path=xl/sharedStrings.xml><?xml version="1.0" encoding="utf-8"?>
<sst xmlns="http://schemas.openxmlformats.org/spreadsheetml/2006/main" count="232" uniqueCount="208">
  <si>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</si>
  <si>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</si>
  <si>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</si>
  <si>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</si>
  <si>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</si>
  <si>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</si>
  <si>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</si>
  <si>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</si>
  <si>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</si>
  <si>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</si>
  <si>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</si>
  <si>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</si>
  <si>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</si>
  <si>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</si>
  <si>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</si>
  <si>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</si>
  <si>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</si>
  <si>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</si>
  <si>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</si>
  <si>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</si>
  <si>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</si>
  <si>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</si>
  <si>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</si>
  <si>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</si>
  <si>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</si>
  <si>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1940's ?</t>
  </si>
  <si>
    <t>W. Garfield Blvd. (55th St.)</t>
  </si>
  <si>
    <t>Racine Ave.</t>
  </si>
  <si>
    <t>1910's ?</t>
  </si>
  <si>
    <t>1980's ?</t>
  </si>
  <si>
    <t>Library</t>
  </si>
  <si>
    <t>Community Area - #68 - Englewood</t>
  </si>
  <si>
    <t>Beltway RR, 75th St. &amp; 76th St.</t>
  </si>
  <si>
    <t xml:space="preserve">RR Tracks W of La Salle St., SW </t>
  </si>
  <si>
    <t>245 W 57th St</t>
  </si>
  <si>
    <t>Sherwood Park</t>
  </si>
  <si>
    <t>5701 S Shields Ave</t>
  </si>
  <si>
    <t>1920's ?</t>
  </si>
  <si>
    <t>1930's ?</t>
  </si>
  <si>
    <t>1960's ?</t>
  </si>
  <si>
    <t>fieldhouse</t>
  </si>
  <si>
    <t>(Hiram) Kelly Branch, Chicago Public Library</t>
  </si>
  <si>
    <t>6151 S Normal Blvd</t>
  </si>
  <si>
    <t>Nicholson Technology Academy</t>
  </si>
  <si>
    <t>70's ?</t>
  </si>
  <si>
    <t>6006 S Peoria St</t>
  </si>
  <si>
    <t>955 W Garfield Blvd</t>
  </si>
  <si>
    <t>Oliver Wendell Holmes Elementary School</t>
  </si>
  <si>
    <t>843 W Garfield Blvd</t>
  </si>
  <si>
    <t>St. Basil/Visitation Catholic Church</t>
  </si>
  <si>
    <t>Pickens Memorial Temple</t>
  </si>
  <si>
    <t>Cement Block - not much architecturally</t>
  </si>
  <si>
    <t>N.A.L.B. / High School Diploma Program</t>
  </si>
  <si>
    <t>Storefront, but "No adults Left Behing" H.S. GED</t>
  </si>
  <si>
    <t>Church of the Living God</t>
  </si>
  <si>
    <t>Double Entry 1930's Gothic</t>
  </si>
  <si>
    <t>Victory Outreach City Church Chicago</t>
  </si>
  <si>
    <t>Frame, like 1919 Addison St Church</t>
  </si>
  <si>
    <t xml:space="preserve">
340 W 66th St </t>
  </si>
  <si>
    <t>401 W Englewood Ave</t>
  </si>
  <si>
    <t>Sunrise Missionary Baptist Church</t>
  </si>
  <si>
    <t>Brick - 1930's ? Gothic &amp; Roman arches !</t>
  </si>
  <si>
    <t>326 W 64th St</t>
  </si>
  <si>
    <t>Englewood United Methodist Church</t>
  </si>
  <si>
    <t>70's ? Not handsome</t>
  </si>
  <si>
    <t>United States Postal Service (to the left of …</t>
  </si>
  <si>
    <t>611 W 63rd St…this building, site…</t>
  </si>
  <si>
    <t>…of H. H. Holmes's 'Murder Castle' from Devil in the White City</t>
  </si>
  <si>
    <t>6551 S. May St.</t>
  </si>
  <si>
    <t>1910's</t>
  </si>
  <si>
    <t>6356 S Halsted St.</t>
  </si>
  <si>
    <t>St Benedict the African Catholic Church</t>
  </si>
  <si>
    <t>small</t>
  </si>
  <si>
    <t>6540 S Stewart Ave.</t>
  </si>
  <si>
    <t>6350 S Stewart Ave</t>
  </si>
  <si>
    <t>1970's ?</t>
  </si>
  <si>
    <t>Not redeeming</t>
  </si>
  <si>
    <t>Big Zion Baptist Church</t>
  </si>
  <si>
    <t>Bigger than a House Converted to Church</t>
  </si>
  <si>
    <t>Kershaw (Magnet) Elementary School</t>
  </si>
  <si>
    <t>6450 S Lowe Ave</t>
  </si>
  <si>
    <t>1970's</t>
  </si>
  <si>
    <t>blah</t>
  </si>
  <si>
    <t>Johnson College Prep -Noble Charter School</t>
  </si>
  <si>
    <t>St Stephen's Evangelical Lutheran Church</t>
  </si>
  <si>
    <t>6458 S Peoria St</t>
  </si>
  <si>
    <t>Benjamin E. Mays Elementary Academy</t>
  </si>
  <si>
    <t>6656 S Normal Blvd</t>
  </si>
  <si>
    <t>True Vine Missionary Baptist</t>
  </si>
  <si>
    <t>Limestone, nice organ</t>
  </si>
  <si>
    <t>6720 S Stewart Ave</t>
  </si>
  <si>
    <t>Union Tabernacle Baptist Church</t>
  </si>
  <si>
    <t>6632 S Stewart Ave</t>
  </si>
  <si>
    <t>318-336 W Normal Pkwy</t>
  </si>
  <si>
    <t>The Salvation Army Adele &amp; Rob't Stern Cntr</t>
  </si>
  <si>
    <t>945 W 69th St</t>
  </si>
  <si>
    <t>Carrie Jacobs Bond Elementary School</t>
  </si>
  <si>
    <t>7050 S May St</t>
  </si>
  <si>
    <t>single story block long school</t>
  </si>
  <si>
    <t>St Paul Missionary Baptist Church</t>
  </si>
  <si>
    <t>6954 S Union Ave</t>
  </si>
  <si>
    <t>1950's ?</t>
  </si>
  <si>
    <t>1950's 2 castelated towers</t>
  </si>
  <si>
    <t>Dr. Martin L. King, Jr Acad. of Social Justice</t>
  </si>
  <si>
    <t>644 W 71st St</t>
  </si>
  <si>
    <t>3 story - blue spandrals</t>
  </si>
  <si>
    <t>Faith Temple Church Of God In Christ</t>
  </si>
  <si>
    <t>910 W 72nd St</t>
  </si>
  <si>
    <t>New Friendship Baptist Church</t>
  </si>
  <si>
    <t>848 W 71st St</t>
  </si>
  <si>
    <t>Gothic - checkerboard cornice</t>
  </si>
  <si>
    <t>Good Hope Baptist Church</t>
  </si>
  <si>
    <t>7101 S Union Ave</t>
  </si>
  <si>
    <t>Normal Park M. E. Church</t>
  </si>
  <si>
    <t xml:space="preserve">Kingdom Destiny Church-Chicago Christian </t>
  </si>
  <si>
    <t>6950 S Stewart Ave</t>
  </si>
  <si>
    <t>Back half demolished</t>
  </si>
  <si>
    <t>Antioch Baptist Church South</t>
  </si>
  <si>
    <t>6953 S Stewart Ave</t>
  </si>
  <si>
    <t>ruined with field stone addition</t>
  </si>
  <si>
    <t>Excel Academy of Englewood</t>
  </si>
  <si>
    <t>7141 S Morgan St,</t>
  </si>
  <si>
    <t>2 story - Yellow spandrals</t>
  </si>
  <si>
    <t>7424 S Morgan St</t>
  </si>
  <si>
    <t>Post Office</t>
  </si>
  <si>
    <t>Community  Center</t>
  </si>
  <si>
    <t>Hospital</t>
  </si>
  <si>
    <t>Jesse Sherwood (1843-1912) School</t>
  </si>
  <si>
    <t>1930's-1940's ?</t>
  </si>
  <si>
    <t>1870 moved to Englewood, 3 years on Chi. Board of Education</t>
  </si>
  <si>
    <t>Bell &amp; Swift, 1,300 seats. 1958 became Antioch MB Church</t>
  </si>
  <si>
    <t>Englewood Baptist Church</t>
  </si>
  <si>
    <t>Worthmann &amp; Steinback. (Beloved Comm. Church) - abandoned</t>
  </si>
  <si>
    <t>Our Redeemer Lutheran Church until 1974.</t>
  </si>
  <si>
    <t>6430 S. Harvard.  1,000 seats</t>
  </si>
  <si>
    <t>Louis A. Becker &amp; Henry J. Schlacks(Chicago Embassy Church)</t>
  </si>
  <si>
    <t xml:space="preserve">St. Martin Church (German Gothic) </t>
  </si>
  <si>
    <t>5848 S Princeton Ave. 1,000 Seats</t>
  </si>
  <si>
    <t>Visitation Catholic School - Back of the Yards</t>
  </si>
  <si>
    <t>900 W. Garfield - Not Englewood</t>
  </si>
  <si>
    <t>Martin Carr.  St. Basil Demolished 1998, merged w/ Visitation</t>
  </si>
  <si>
    <t>Second Christian Reformed Church</t>
  </si>
  <si>
    <t>Canaan Baptist Church of Christ</t>
  </si>
  <si>
    <t>6657 S Harvard Ave</t>
  </si>
  <si>
    <t>Solon S. Beman, Pullman Village, Kimball &amp; Fine Arts Buildings</t>
  </si>
  <si>
    <t xml:space="preserve">5959 S Peoria St. </t>
  </si>
  <si>
    <t>Solon S. Beman, …Land Missionary Baptist Church)</t>
  </si>
  <si>
    <t>South Side Swedish Church (New Canaan…</t>
  </si>
  <si>
    <t>Mahalia Hines, Common's mother, principal from 1996-2005.</t>
  </si>
  <si>
    <t>2,029th of 2,045 Illinois Elementary Schools</t>
  </si>
  <si>
    <t>Addition, 1970's Building painted grey ??</t>
  </si>
  <si>
    <t>U.S’s 1st Pub. charter boys HS. 100% of Grads College admittd</t>
  </si>
  <si>
    <t>Nursing School closed 1972. Last of 4 Englewd Hospitals open.</t>
  </si>
  <si>
    <t>St. Bernard Hospital - Ambult. Care Ctr, 2016</t>
  </si>
  <si>
    <t>(Rob't F.) Kennedy-(M.L.)King College</t>
  </si>
  <si>
    <t>Woodrow Wilson Junior College until 1969, renamed KKC.</t>
  </si>
  <si>
    <t>Amos Alonzo Stagg (1862-1965) Ele. School</t>
  </si>
  <si>
    <t xml:space="preserve">Renvtn. Track 1998-2000. U of C Coach 268-141, Retired 1932. </t>
  </si>
  <si>
    <t>St. Bernard School - founded 1892</t>
  </si>
  <si>
    <t>Closed. Reopened under new name.</t>
  </si>
  <si>
    <t>(Francis W.) Parker Community Academy</t>
  </si>
  <si>
    <t>Edward Bennett. Founder of National Bank, Federalist Papers.</t>
  </si>
  <si>
    <t>513 W 72nd St. (Olmsted Brothers)</t>
  </si>
  <si>
    <t>(Alexander) Hamilton(1755-1804) Park NRHP</t>
  </si>
  <si>
    <t>6565 South Yale Ave.</t>
  </si>
  <si>
    <t>John T. Long. 7 Story Apt. Building</t>
  </si>
  <si>
    <t>The Yale - NRHP see interior atrium.</t>
  </si>
  <si>
    <t>2005-07</t>
  </si>
  <si>
    <t>John Hope Community Academy (will merge..</t>
  </si>
  <si>
    <t>...2019)</t>
  </si>
  <si>
    <t>5515 S Lowe Ave ..w Engl STEM …</t>
  </si>
  <si>
    <t>Englewood STEM High School - (Site of …</t>
  </si>
  <si>
    <t>W. &amp; S. Normal Parkway …former…</t>
  </si>
  <si>
    <t>$85 Mil. Freshman only incoming Fall 2019. ..Paul Robeson HS)</t>
  </si>
  <si>
    <t>Closed in 1977, reopened as Paul Robeson H.S., then Parker.</t>
  </si>
  <si>
    <t>6201 S Stewart Ave (Will merge w..</t>
  </si>
  <si>
    <t>Urban Prep Academy (Will merge w Englw…</t>
  </si>
  <si>
    <t>Stem 2019)</t>
  </si>
  <si>
    <t>Several railroad lines crossed at what became known as Junction Grove</t>
  </si>
  <si>
    <t>Annexed to Chicago.</t>
  </si>
  <si>
    <t>Henry B. Lewis, from Englewood, N.J., suggested the area be called Englewood.</t>
  </si>
  <si>
    <t>1870's</t>
  </si>
  <si>
    <t>L. W. Beck gave 10 acres to Englewood for Normal Schol now Englwd STEM HS</t>
  </si>
  <si>
    <t>Englewood High School was opened.</t>
  </si>
  <si>
    <t>98% Black in 1970</t>
  </si>
  <si>
    <t xml:space="preserve">  2% Black in 1940</t>
  </si>
  <si>
    <t>Elevated Line opened. (Red &amp; Green Lines)</t>
  </si>
  <si>
    <t>Junction Grove (63rd &amp; LaSalle St.) was annexed to the Town of Lake </t>
  </si>
  <si>
    <t>Chicago City Bank and Trust (2nd biggest…</t>
  </si>
  <si>
    <t>815 W. 63rd …retail area in city)</t>
  </si>
  <si>
    <t>A. Epstein. Weibolts &amp; Sears 63rd &amp; Halsted, Whole Foods '16</t>
  </si>
  <si>
    <t>63rd and Halsted Shopping District</t>
  </si>
  <si>
    <t>63rd and Halsted Sts.</t>
  </si>
  <si>
    <t>2016 Englw Square - Whole Foods, Chipotle, SBUX, WingStop</t>
  </si>
  <si>
    <t>Businessman &amp; Benefactor. Renovation. 2nd oldest Branch.</t>
  </si>
  <si>
    <t>806 W 63rd St</t>
  </si>
  <si>
    <t>Starbucks</t>
  </si>
  <si>
    <t>6:30 am Saturday</t>
  </si>
  <si>
    <t>825 W 69th St</t>
  </si>
  <si>
    <t>Kusanya Café</t>
  </si>
  <si>
    <t>7:00 Sat Cash or CC</t>
  </si>
  <si>
    <t>Notable residents:  Anthony Davis, Charles Deneen, H.H. Holmes, Jennifer Hudson, Harold L. Ickes, Bernie Mac, Derrick Rose, Mavis Staples.</t>
  </si>
  <si>
    <t>$16 Mil.    Honorary Bernie Mac St. 1957-2008 Sarcoidosis</t>
  </si>
  <si>
    <t>Perkins Bass (1827-1899) Elementry School</t>
  </si>
  <si>
    <t>Chicago &amp; Il. Board of Ed. Member, DA N. Il, RE Developer.</t>
  </si>
  <si>
    <t>Commercial Building</t>
  </si>
  <si>
    <t>Shopping District</t>
  </si>
  <si>
    <t>Apartment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</si>
</sst>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sz val="10"/>
      <name val="Arial"/>
      <family val="2"/>
    </font>
    <font>
      <b/>
      <u/>
      <sz val="24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left" vertical="top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3" fontId="2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10" fillId="0" borderId="0" xfId="0" applyFont="1"/>
    <xf numFmtId="0" fontId="7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4"/>
  <sheetViews>
    <sheetView tabSelected="1" topLeftCell="A25" zoomScale="70" zoomScaleNormal="70" workbookViewId="0">
      <selection activeCell="A54" sqref="A54:I81"/>
    </sheetView>
  </sheetViews>
  <sheetFormatPr defaultRowHeight="13.2" x14ac:dyDescent="0.25"/>
  <cols>
    <col min="1" max="1" width="10.109375" customWidth="1"/>
    <col min="2" max="2" width="44.5546875" customWidth="1"/>
    <col min="3" max="3" width="16.77734375" customWidth="1"/>
    <col min="4" max="4" width="47.88671875" customWidth="1"/>
    <col min="5" max="5" width="13.88671875" customWidth="1"/>
    <col min="6" max="6" width="15" customWidth="1"/>
    <col min="7" max="7" width="14.33203125" customWidth="1"/>
    <col min="8" max="8" width="16.109375" customWidth="1"/>
    <col min="9" max="9" width="70.33203125" customWidth="1"/>
  </cols>
  <sheetData>
    <row r="1" spans="1:10" ht="30" x14ac:dyDescent="0.5">
      <c r="A1" s="17" t="s">
        <v>31</v>
      </c>
      <c r="B1" s="7"/>
      <c r="C1" s="7"/>
      <c r="D1" s="7"/>
      <c r="E1" s="7"/>
      <c r="F1" s="7"/>
      <c r="G1" s="7"/>
      <c r="H1" s="7"/>
      <c r="I1" s="7"/>
      <c r="J1" s="7"/>
    </row>
    <row r="2" spans="1:10" ht="40.049999999999997" customHeight="1" x14ac:dyDescent="0.35">
      <c r="A2" s="6"/>
      <c r="B2" s="6"/>
      <c r="C2" s="7"/>
      <c r="D2" s="7"/>
      <c r="E2" s="7"/>
      <c r="F2" s="7"/>
      <c r="G2" s="7"/>
      <c r="H2" s="7"/>
      <c r="I2" s="7"/>
      <c r="J2" s="7"/>
    </row>
    <row r="3" spans="1:10" ht="20.399999999999999" x14ac:dyDescent="0.35">
      <c r="A3" s="6">
        <v>1852</v>
      </c>
      <c r="B3" s="1" t="s">
        <v>178</v>
      </c>
      <c r="C3" s="6"/>
      <c r="D3" s="6"/>
      <c r="E3" s="8">
        <v>1930</v>
      </c>
      <c r="F3" s="9">
        <v>89063</v>
      </c>
      <c r="G3" s="8" t="s">
        <v>7</v>
      </c>
      <c r="H3" s="10">
        <v>7.6E-3</v>
      </c>
    </row>
    <row r="4" spans="1:10" ht="20.399999999999999" x14ac:dyDescent="0.35">
      <c r="A4" s="1">
        <v>1865</v>
      </c>
      <c r="B4" s="1" t="s">
        <v>187</v>
      </c>
      <c r="C4" s="6"/>
      <c r="D4" s="6"/>
      <c r="E4" s="6">
        <v>1960</v>
      </c>
      <c r="F4" s="12">
        <v>97595</v>
      </c>
      <c r="G4" s="8" t="s">
        <v>8</v>
      </c>
      <c r="H4" s="19">
        <v>0.94979999999999998</v>
      </c>
      <c r="I4" s="1" t="s">
        <v>185</v>
      </c>
      <c r="J4" s="11"/>
    </row>
    <row r="5" spans="1:10" ht="20.399999999999999" x14ac:dyDescent="0.35">
      <c r="A5" s="1">
        <v>1868</v>
      </c>
      <c r="B5" s="1" t="s">
        <v>180</v>
      </c>
      <c r="C5" s="6"/>
      <c r="D5" s="6"/>
      <c r="E5" s="6">
        <v>1980</v>
      </c>
      <c r="F5" s="9">
        <v>59075</v>
      </c>
      <c r="G5" s="8" t="s">
        <v>9</v>
      </c>
      <c r="H5" s="10">
        <v>2.6100000000000002E-2</v>
      </c>
      <c r="I5" s="1" t="s">
        <v>184</v>
      </c>
    </row>
    <row r="6" spans="1:10" ht="20.399999999999999" x14ac:dyDescent="0.35">
      <c r="A6" s="1">
        <v>1868</v>
      </c>
      <c r="B6" s="1" t="s">
        <v>182</v>
      </c>
      <c r="C6" s="6"/>
      <c r="D6" s="6"/>
      <c r="E6" s="12">
        <v>1990</v>
      </c>
      <c r="F6" s="12">
        <v>48434</v>
      </c>
      <c r="G6" s="8" t="s">
        <v>10</v>
      </c>
      <c r="H6" s="10">
        <v>2.8999999999999998E-3</v>
      </c>
      <c r="I6" s="1"/>
    </row>
    <row r="7" spans="1:10" ht="20.399999999999999" x14ac:dyDescent="0.35">
      <c r="A7" s="1" t="s">
        <v>181</v>
      </c>
      <c r="B7" s="1" t="s">
        <v>183</v>
      </c>
      <c r="C7" s="6"/>
      <c r="D7" s="12"/>
      <c r="E7" s="6">
        <v>2015</v>
      </c>
      <c r="F7" s="12">
        <v>26121</v>
      </c>
      <c r="G7" s="8" t="s">
        <v>11</v>
      </c>
      <c r="H7" s="10">
        <v>1.3599999999999999E-2</v>
      </c>
    </row>
    <row r="8" spans="1:10" ht="20.399999999999999" x14ac:dyDescent="0.35">
      <c r="A8" s="1">
        <v>1889</v>
      </c>
      <c r="B8" s="1" t="s">
        <v>179</v>
      </c>
      <c r="C8" s="6"/>
      <c r="D8" s="12"/>
      <c r="E8" s="6"/>
      <c r="F8" s="12"/>
      <c r="G8" s="8"/>
      <c r="H8" s="10"/>
    </row>
    <row r="9" spans="1:10" ht="20.399999999999999" x14ac:dyDescent="0.35">
      <c r="A9" s="23">
        <v>1907</v>
      </c>
      <c r="B9" s="20" t="s">
        <v>186</v>
      </c>
      <c r="C9" s="6"/>
      <c r="E9" s="8" t="s">
        <v>12</v>
      </c>
      <c r="F9" s="13">
        <v>19854</v>
      </c>
      <c r="G9" s="8" t="s">
        <v>13</v>
      </c>
      <c r="H9" s="14">
        <f>SUM(H3:H7)</f>
        <v>1</v>
      </c>
    </row>
    <row r="10" spans="1:10" ht="20.399999999999999" x14ac:dyDescent="0.35">
      <c r="A10" s="6"/>
      <c r="B10" s="1"/>
      <c r="C10" s="6"/>
      <c r="D10" s="6"/>
      <c r="E10" s="6"/>
      <c r="F10" s="6"/>
      <c r="G10" s="6"/>
      <c r="H10" s="6"/>
    </row>
    <row r="11" spans="1:10" ht="20.399999999999999" x14ac:dyDescent="0.35">
      <c r="A11" s="1" t="s">
        <v>201</v>
      </c>
      <c r="B11" s="1"/>
      <c r="C11" s="6"/>
      <c r="D11" s="8"/>
      <c r="E11" s="6"/>
      <c r="F11" s="12"/>
      <c r="G11" s="8"/>
      <c r="H11" s="14"/>
    </row>
    <row r="12" spans="1:10" ht="20.399999999999999" x14ac:dyDescent="0.35">
      <c r="C12" s="6"/>
      <c r="E12" s="6"/>
      <c r="F12" s="12"/>
      <c r="G12" s="8"/>
      <c r="H12" s="14"/>
    </row>
    <row r="13" spans="1:10" ht="21" x14ac:dyDescent="0.4">
      <c r="A13" s="6"/>
      <c r="B13" s="6"/>
      <c r="C13" s="6"/>
      <c r="D13" s="6"/>
      <c r="E13" s="6"/>
      <c r="F13" s="5" t="s">
        <v>4</v>
      </c>
      <c r="G13" s="5"/>
      <c r="H13" s="6"/>
    </row>
    <row r="14" spans="1:10" ht="21" x14ac:dyDescent="0.4">
      <c r="A14" s="6"/>
      <c r="B14" s="4" t="s">
        <v>1</v>
      </c>
      <c r="C14" s="4"/>
      <c r="D14" s="4" t="s">
        <v>2</v>
      </c>
      <c r="E14" s="4" t="s">
        <v>3</v>
      </c>
      <c r="F14" s="4" t="s">
        <v>0</v>
      </c>
      <c r="G14" s="4" t="s">
        <v>5</v>
      </c>
      <c r="H14" s="4" t="s">
        <v>14</v>
      </c>
    </row>
    <row r="15" spans="1:10" ht="10.95" customHeight="1" x14ac:dyDescent="0.4">
      <c r="A15" s="6"/>
      <c r="B15" s="4"/>
      <c r="C15" s="4"/>
      <c r="D15" s="4"/>
      <c r="E15" s="4"/>
      <c r="F15" s="4"/>
      <c r="G15" s="6"/>
      <c r="H15" s="6"/>
    </row>
    <row r="16" spans="1:10" ht="21" customHeight="1" x14ac:dyDescent="0.35">
      <c r="B16" s="1" t="s">
        <v>196</v>
      </c>
      <c r="C16" s="1"/>
      <c r="D16" s="1" t="s">
        <v>195</v>
      </c>
      <c r="E16" s="1">
        <v>60621</v>
      </c>
      <c r="F16" s="1">
        <v>2016</v>
      </c>
      <c r="G16" s="1"/>
      <c r="H16" s="1" t="s">
        <v>197</v>
      </c>
    </row>
    <row r="17" spans="1:9" ht="21" customHeight="1" x14ac:dyDescent="0.35">
      <c r="A17" s="6">
        <v>1</v>
      </c>
      <c r="B17" s="1" t="s">
        <v>188</v>
      </c>
      <c r="C17" s="1"/>
      <c r="D17" s="1" t="s">
        <v>189</v>
      </c>
      <c r="E17" s="1">
        <v>60621</v>
      </c>
      <c r="F17" s="1">
        <v>1929</v>
      </c>
      <c r="G17" s="1"/>
      <c r="H17" s="1" t="s">
        <v>190</v>
      </c>
      <c r="I17" s="1"/>
    </row>
    <row r="18" spans="1:9" ht="21" customHeight="1" x14ac:dyDescent="0.35">
      <c r="A18" s="6">
        <f>1+A17</f>
        <v>2</v>
      </c>
      <c r="B18" s="1" t="s">
        <v>191</v>
      </c>
      <c r="C18" s="1"/>
      <c r="D18" s="1" t="s">
        <v>192</v>
      </c>
      <c r="E18" s="1">
        <v>60621</v>
      </c>
      <c r="F18" s="1">
        <v>1900</v>
      </c>
      <c r="G18" s="1">
        <v>1986</v>
      </c>
      <c r="H18" s="1" t="s">
        <v>193</v>
      </c>
      <c r="I18" s="1"/>
    </row>
    <row r="19" spans="1:9" ht="21" customHeight="1" x14ac:dyDescent="0.35">
      <c r="A19" s="6">
        <f t="shared" ref="A19:A43" si="0">1+A18</f>
        <v>3</v>
      </c>
      <c r="B19" s="1" t="s">
        <v>65</v>
      </c>
      <c r="C19" s="1"/>
      <c r="D19" s="1" t="s">
        <v>66</v>
      </c>
      <c r="E19" s="1">
        <v>60621</v>
      </c>
      <c r="F19" s="1">
        <v>1938</v>
      </c>
      <c r="G19" s="23"/>
      <c r="H19" s="18" t="s">
        <v>67</v>
      </c>
      <c r="I19" s="1"/>
    </row>
    <row r="20" spans="1:9" ht="21" customHeight="1" x14ac:dyDescent="0.35">
      <c r="A20" s="6">
        <f t="shared" si="0"/>
        <v>4</v>
      </c>
      <c r="B20" s="1" t="s">
        <v>154</v>
      </c>
      <c r="C20" s="1"/>
      <c r="D20" s="1" t="s">
        <v>70</v>
      </c>
      <c r="E20" s="1">
        <v>60621</v>
      </c>
      <c r="F20" s="23">
        <v>1935</v>
      </c>
      <c r="G20" s="23" t="s">
        <v>167</v>
      </c>
      <c r="H20" s="1" t="s">
        <v>155</v>
      </c>
    </row>
    <row r="21" spans="1:9" ht="21" customHeight="1" x14ac:dyDescent="0.35">
      <c r="A21" s="6">
        <f t="shared" si="0"/>
        <v>5</v>
      </c>
      <c r="B21" s="1" t="s">
        <v>84</v>
      </c>
      <c r="D21" s="1" t="s">
        <v>85</v>
      </c>
      <c r="E21" s="1">
        <v>60621</v>
      </c>
      <c r="F21" s="1">
        <v>1909</v>
      </c>
      <c r="G21" s="1"/>
      <c r="H21" s="1"/>
    </row>
    <row r="22" spans="1:9" ht="21" customHeight="1" x14ac:dyDescent="0.35">
      <c r="A22" s="6">
        <f t="shared" si="0"/>
        <v>6</v>
      </c>
      <c r="B22" s="1" t="s">
        <v>203</v>
      </c>
      <c r="C22" s="1"/>
      <c r="D22" s="1" t="s">
        <v>68</v>
      </c>
      <c r="E22" s="1">
        <v>60621</v>
      </c>
      <c r="F22" s="23" t="s">
        <v>69</v>
      </c>
      <c r="G22" s="1"/>
      <c r="H22" s="1" t="s">
        <v>204</v>
      </c>
    </row>
    <row r="23" spans="1:9" ht="21" customHeight="1" x14ac:dyDescent="0.35">
      <c r="A23" s="6">
        <f t="shared" si="0"/>
        <v>7</v>
      </c>
      <c r="B23" s="1" t="s">
        <v>94</v>
      </c>
      <c r="C23" s="1"/>
      <c r="D23" s="1" t="s">
        <v>95</v>
      </c>
      <c r="E23" s="1">
        <v>60621</v>
      </c>
      <c r="F23" s="1">
        <v>2005</v>
      </c>
      <c r="G23" s="23">
        <v>2006</v>
      </c>
      <c r="H23" s="1" t="s">
        <v>202</v>
      </c>
    </row>
    <row r="24" spans="1:9" ht="21" customHeight="1" x14ac:dyDescent="0.35">
      <c r="A24" s="6">
        <f t="shared" si="0"/>
        <v>8</v>
      </c>
      <c r="B24" s="1" t="s">
        <v>141</v>
      </c>
      <c r="C24" s="1"/>
      <c r="D24" s="1" t="s">
        <v>107</v>
      </c>
      <c r="E24" s="1">
        <v>60621</v>
      </c>
      <c r="F24" s="1">
        <v>1925</v>
      </c>
      <c r="G24" s="1"/>
      <c r="H24" s="1" t="s">
        <v>106</v>
      </c>
    </row>
    <row r="25" spans="1:9" ht="21" customHeight="1" x14ac:dyDescent="0.35">
      <c r="A25" s="6">
        <f t="shared" si="0"/>
        <v>9</v>
      </c>
      <c r="B25" s="1" t="s">
        <v>156</v>
      </c>
      <c r="C25" s="1"/>
      <c r="D25" s="1" t="s">
        <v>123</v>
      </c>
      <c r="E25" s="1">
        <v>60621</v>
      </c>
      <c r="F25" s="1">
        <v>1966</v>
      </c>
      <c r="G25" s="1">
        <v>2012</v>
      </c>
      <c r="H25" s="1" t="s">
        <v>157</v>
      </c>
      <c r="I25" s="1"/>
    </row>
    <row r="26" spans="1:9" ht="21" customHeight="1" x14ac:dyDescent="0.35">
      <c r="A26" s="6">
        <f t="shared" si="0"/>
        <v>10</v>
      </c>
      <c r="B26" s="1" t="s">
        <v>163</v>
      </c>
      <c r="C26" s="1"/>
      <c r="D26" s="1" t="s">
        <v>162</v>
      </c>
      <c r="E26" s="1">
        <v>60621</v>
      </c>
      <c r="F26" s="1">
        <v>1904</v>
      </c>
      <c r="G26" s="1">
        <v>1905</v>
      </c>
      <c r="H26" s="1" t="s">
        <v>161</v>
      </c>
      <c r="I26" s="1"/>
    </row>
    <row r="27" spans="1:9" ht="21" customHeight="1" x14ac:dyDescent="0.35">
      <c r="A27" s="6">
        <f t="shared" si="0"/>
        <v>11</v>
      </c>
      <c r="B27" s="1" t="s">
        <v>171</v>
      </c>
      <c r="C27" s="1"/>
      <c r="D27" s="1" t="s">
        <v>172</v>
      </c>
      <c r="E27" s="1">
        <v>60621</v>
      </c>
      <c r="F27" s="1">
        <v>2018</v>
      </c>
      <c r="G27" s="1">
        <v>2019</v>
      </c>
      <c r="H27" s="1" t="s">
        <v>173</v>
      </c>
      <c r="I27" s="1"/>
    </row>
    <row r="28" spans="1:9" ht="21" customHeight="1" x14ac:dyDescent="0.35">
      <c r="A28" s="6">
        <f t="shared" si="0"/>
        <v>12</v>
      </c>
      <c r="B28" s="1" t="s">
        <v>160</v>
      </c>
      <c r="C28" s="1"/>
      <c r="D28" s="1" t="s">
        <v>93</v>
      </c>
      <c r="E28" s="1">
        <v>60621</v>
      </c>
      <c r="F28" s="1">
        <v>1901</v>
      </c>
      <c r="G28" s="23"/>
      <c r="H28" s="1" t="s">
        <v>174</v>
      </c>
    </row>
    <row r="29" spans="1:9" ht="21" customHeight="1" x14ac:dyDescent="0.35">
      <c r="A29" s="6">
        <f t="shared" si="0"/>
        <v>13</v>
      </c>
      <c r="B29" s="1" t="s">
        <v>142</v>
      </c>
      <c r="C29" s="1"/>
      <c r="D29" s="1" t="s">
        <v>143</v>
      </c>
      <c r="E29" s="1">
        <v>60621</v>
      </c>
      <c r="F29" s="23">
        <v>1904</v>
      </c>
      <c r="G29" s="23"/>
      <c r="H29" s="18" t="s">
        <v>144</v>
      </c>
    </row>
    <row r="30" spans="1:9" ht="21" customHeight="1" x14ac:dyDescent="0.35">
      <c r="A30" s="6">
        <f t="shared" si="0"/>
        <v>14</v>
      </c>
      <c r="B30" s="1" t="s">
        <v>166</v>
      </c>
      <c r="C30" s="1"/>
      <c r="D30" s="1" t="s">
        <v>164</v>
      </c>
      <c r="E30" s="1">
        <v>60621</v>
      </c>
      <c r="F30" s="1">
        <v>1892</v>
      </c>
      <c r="G30" s="1"/>
      <c r="H30" s="25" t="s">
        <v>165</v>
      </c>
      <c r="I30" s="1"/>
    </row>
    <row r="31" spans="1:9" ht="21" customHeight="1" x14ac:dyDescent="0.35">
      <c r="A31" s="6">
        <f t="shared" si="0"/>
        <v>15</v>
      </c>
      <c r="B31" s="1" t="s">
        <v>158</v>
      </c>
      <c r="C31" s="1"/>
      <c r="D31" s="1" t="s">
        <v>73</v>
      </c>
      <c r="E31" s="1">
        <v>60621</v>
      </c>
      <c r="F31" s="1" t="s">
        <v>37</v>
      </c>
      <c r="G31" s="1">
        <v>2014</v>
      </c>
      <c r="H31" s="1" t="s">
        <v>159</v>
      </c>
    </row>
    <row r="32" spans="1:9" ht="21" customHeight="1" x14ac:dyDescent="0.35">
      <c r="A32" s="6">
        <f t="shared" si="0"/>
        <v>16</v>
      </c>
      <c r="B32" s="1" t="s">
        <v>133</v>
      </c>
      <c r="C32" s="1"/>
      <c r="D32" s="1" t="s">
        <v>134</v>
      </c>
      <c r="E32" s="1">
        <v>60621</v>
      </c>
      <c r="F32" s="1">
        <v>1922</v>
      </c>
      <c r="G32" s="1">
        <v>1923</v>
      </c>
      <c r="H32" s="1" t="s">
        <v>132</v>
      </c>
    </row>
    <row r="33" spans="1:10" ht="21" customHeight="1" x14ac:dyDescent="0.35">
      <c r="A33" s="6">
        <f t="shared" si="0"/>
        <v>17</v>
      </c>
      <c r="B33" s="1" t="s">
        <v>153</v>
      </c>
      <c r="C33" s="1"/>
      <c r="D33" s="1" t="s">
        <v>62</v>
      </c>
      <c r="E33" s="1">
        <v>60621</v>
      </c>
      <c r="F33" s="23">
        <v>1904</v>
      </c>
      <c r="G33" s="23">
        <v>1905</v>
      </c>
      <c r="H33" s="18" t="s">
        <v>152</v>
      </c>
      <c r="I33" s="1"/>
    </row>
    <row r="34" spans="1:10" ht="21" customHeight="1" x14ac:dyDescent="0.35">
      <c r="A34" s="6">
        <f t="shared" si="0"/>
        <v>18</v>
      </c>
      <c r="B34" s="1" t="s">
        <v>131</v>
      </c>
      <c r="C34" s="1"/>
      <c r="D34" s="1" t="s">
        <v>59</v>
      </c>
      <c r="E34" s="1">
        <v>60621</v>
      </c>
      <c r="F34" s="23">
        <v>1889</v>
      </c>
      <c r="G34" s="23">
        <v>1890</v>
      </c>
      <c r="H34" s="1" t="s">
        <v>130</v>
      </c>
    </row>
    <row r="35" spans="1:10" ht="21" customHeight="1" x14ac:dyDescent="0.35">
      <c r="A35" s="6">
        <f t="shared" si="0"/>
        <v>19</v>
      </c>
      <c r="B35" s="1" t="s">
        <v>176</v>
      </c>
      <c r="C35" s="1"/>
      <c r="D35" s="1" t="s">
        <v>175</v>
      </c>
      <c r="E35" s="1">
        <v>60621</v>
      </c>
      <c r="F35" s="23">
        <v>2006</v>
      </c>
      <c r="G35" s="24" t="s">
        <v>177</v>
      </c>
      <c r="H35" s="18" t="s">
        <v>151</v>
      </c>
    </row>
    <row r="36" spans="1:10" ht="21" customHeight="1" x14ac:dyDescent="0.35">
      <c r="A36" s="1">
        <f t="shared" si="0"/>
        <v>20</v>
      </c>
      <c r="B36" s="1" t="s">
        <v>41</v>
      </c>
      <c r="C36" s="1"/>
      <c r="D36" s="1" t="s">
        <v>42</v>
      </c>
      <c r="E36" s="1">
        <v>60621</v>
      </c>
      <c r="F36" s="1">
        <v>1911</v>
      </c>
      <c r="G36" s="1">
        <v>1989</v>
      </c>
      <c r="H36" s="1" t="s">
        <v>194</v>
      </c>
    </row>
    <row r="37" spans="1:10" ht="21" customHeight="1" x14ac:dyDescent="0.35">
      <c r="A37" s="1">
        <f t="shared" si="0"/>
        <v>21</v>
      </c>
      <c r="B37" s="1" t="s">
        <v>136</v>
      </c>
      <c r="C37" s="1"/>
      <c r="D37" s="1" t="s">
        <v>137</v>
      </c>
      <c r="E37" s="1">
        <v>60621</v>
      </c>
      <c r="F37" s="1">
        <v>1894</v>
      </c>
      <c r="G37" s="1">
        <v>1895</v>
      </c>
      <c r="H37" s="1" t="s">
        <v>135</v>
      </c>
    </row>
    <row r="38" spans="1:10" ht="21" customHeight="1" x14ac:dyDescent="0.35">
      <c r="A38" s="1">
        <f t="shared" si="0"/>
        <v>22</v>
      </c>
      <c r="B38" s="1" t="s">
        <v>127</v>
      </c>
      <c r="C38" s="1"/>
      <c r="D38" s="1" t="s">
        <v>34</v>
      </c>
      <c r="E38" s="1">
        <v>60621</v>
      </c>
      <c r="G38" s="23" t="s">
        <v>128</v>
      </c>
      <c r="H38" s="1" t="s">
        <v>129</v>
      </c>
    </row>
    <row r="39" spans="1:10" ht="21" customHeight="1" x14ac:dyDescent="0.35">
      <c r="A39" s="1">
        <f t="shared" si="0"/>
        <v>23</v>
      </c>
      <c r="B39" s="1" t="s">
        <v>35</v>
      </c>
      <c r="C39" s="1"/>
      <c r="D39" s="1" t="s">
        <v>36</v>
      </c>
      <c r="E39" s="1">
        <v>60621</v>
      </c>
      <c r="F39" s="23">
        <v>1914</v>
      </c>
      <c r="G39" s="23">
        <v>1970</v>
      </c>
      <c r="H39" s="18" t="s">
        <v>40</v>
      </c>
    </row>
    <row r="40" spans="1:10" ht="21" customHeight="1" x14ac:dyDescent="0.35">
      <c r="A40" s="1">
        <f t="shared" si="0"/>
        <v>24</v>
      </c>
      <c r="B40" s="1" t="s">
        <v>168</v>
      </c>
      <c r="C40" s="1"/>
      <c r="D40" s="1" t="s">
        <v>170</v>
      </c>
      <c r="E40" s="1">
        <v>60621</v>
      </c>
      <c r="F40" s="1">
        <v>1971</v>
      </c>
      <c r="G40" s="1" t="s">
        <v>169</v>
      </c>
      <c r="H40" s="1" t="s">
        <v>148</v>
      </c>
    </row>
    <row r="41" spans="1:10" ht="21" customHeight="1" x14ac:dyDescent="0.35">
      <c r="A41" s="1">
        <f t="shared" si="0"/>
        <v>25</v>
      </c>
      <c r="B41" s="1" t="s">
        <v>49</v>
      </c>
      <c r="C41" s="1"/>
      <c r="D41" s="1" t="s">
        <v>48</v>
      </c>
      <c r="E41" s="1">
        <v>60621</v>
      </c>
      <c r="F41" s="23">
        <v>1898</v>
      </c>
      <c r="G41" s="23">
        <v>1899</v>
      </c>
      <c r="H41" s="1" t="s">
        <v>140</v>
      </c>
    </row>
    <row r="42" spans="1:10" ht="21" customHeight="1" x14ac:dyDescent="0.35">
      <c r="A42" s="1">
        <f t="shared" si="0"/>
        <v>26</v>
      </c>
      <c r="B42" s="1" t="s">
        <v>47</v>
      </c>
      <c r="C42" s="1"/>
      <c r="D42" s="1" t="s">
        <v>46</v>
      </c>
      <c r="E42" s="1">
        <v>60621</v>
      </c>
      <c r="F42" s="1" t="s">
        <v>75</v>
      </c>
      <c r="G42" s="23">
        <v>2011</v>
      </c>
      <c r="H42" s="1" t="s">
        <v>150</v>
      </c>
    </row>
    <row r="43" spans="1:10" ht="21" customHeight="1" x14ac:dyDescent="0.35">
      <c r="A43" s="1">
        <f t="shared" si="0"/>
        <v>27</v>
      </c>
      <c r="B43" s="1" t="s">
        <v>147</v>
      </c>
      <c r="C43" s="1"/>
      <c r="D43" s="1" t="s">
        <v>145</v>
      </c>
      <c r="E43" s="1">
        <v>60621</v>
      </c>
      <c r="F43" s="1">
        <v>1908</v>
      </c>
      <c r="H43" s="18" t="s">
        <v>146</v>
      </c>
    </row>
    <row r="44" spans="1:10" ht="20.399999999999999" x14ac:dyDescent="0.35">
      <c r="A44" s="6"/>
      <c r="B44" s="1" t="s">
        <v>199</v>
      </c>
      <c r="C44" s="1"/>
      <c r="D44" s="1" t="s">
        <v>198</v>
      </c>
      <c r="E44" s="1">
        <v>60621</v>
      </c>
      <c r="F44" s="1">
        <v>2013</v>
      </c>
      <c r="G44" s="1"/>
      <c r="H44" s="1" t="s">
        <v>200</v>
      </c>
      <c r="I44" s="1"/>
    </row>
    <row r="45" spans="1:10" ht="20.399999999999999" x14ac:dyDescent="0.35">
      <c r="A45" s="6"/>
      <c r="B45" s="1"/>
      <c r="C45" s="1"/>
      <c r="D45" s="1"/>
      <c r="E45" s="1"/>
      <c r="F45" s="1"/>
      <c r="G45" s="1"/>
      <c r="H45" s="1"/>
      <c r="I45" s="1"/>
    </row>
    <row r="46" spans="1:10" ht="20.399999999999999" x14ac:dyDescent="0.35">
      <c r="A46" s="6"/>
      <c r="B46" s="1"/>
      <c r="C46" s="1" t="s">
        <v>15</v>
      </c>
      <c r="D46" s="1">
        <v>9.09</v>
      </c>
      <c r="E46" s="1" t="s">
        <v>16</v>
      </c>
      <c r="F46" s="1"/>
      <c r="G46" s="1"/>
      <c r="H46" s="1"/>
      <c r="I46" s="16"/>
      <c r="J46" s="6"/>
    </row>
    <row r="47" spans="1:10" ht="20.399999999999999" x14ac:dyDescent="0.35">
      <c r="A47" s="6"/>
      <c r="B47" s="1"/>
      <c r="C47" s="1"/>
      <c r="D47" s="1"/>
      <c r="E47" s="1"/>
      <c r="F47" s="1"/>
      <c r="G47" s="1"/>
      <c r="H47" s="1" t="s">
        <v>17</v>
      </c>
      <c r="J47" s="6"/>
    </row>
    <row r="48" spans="1:10" ht="21" x14ac:dyDescent="0.4">
      <c r="A48" s="6">
        <v>10</v>
      </c>
      <c r="B48" s="1" t="s">
        <v>18</v>
      </c>
      <c r="C48" s="1" t="s">
        <v>19</v>
      </c>
      <c r="D48" s="1" t="s">
        <v>26</v>
      </c>
      <c r="E48" s="1"/>
      <c r="F48" s="4"/>
      <c r="G48" s="1">
        <v>1</v>
      </c>
      <c r="H48" s="1" t="s">
        <v>30</v>
      </c>
      <c r="J48" s="6"/>
    </row>
    <row r="49" spans="1:14" ht="21" x14ac:dyDescent="0.4">
      <c r="A49" s="6">
        <v>8</v>
      </c>
      <c r="B49" s="1" t="s">
        <v>20</v>
      </c>
      <c r="C49" s="1" t="s">
        <v>21</v>
      </c>
      <c r="D49" s="1" t="s">
        <v>27</v>
      </c>
      <c r="E49" s="1"/>
      <c r="F49" s="4"/>
      <c r="G49" s="1">
        <v>1</v>
      </c>
      <c r="H49" s="1" t="s">
        <v>125</v>
      </c>
      <c r="J49" s="6"/>
    </row>
    <row r="50" spans="1:14" ht="21" x14ac:dyDescent="0.4">
      <c r="A50" s="6">
        <v>2</v>
      </c>
      <c r="B50" s="1" t="s">
        <v>22</v>
      </c>
      <c r="C50" s="1" t="s">
        <v>23</v>
      </c>
      <c r="D50" s="1" t="s">
        <v>32</v>
      </c>
      <c r="E50" s="1"/>
      <c r="F50" s="4"/>
      <c r="G50" s="1">
        <v>1</v>
      </c>
      <c r="H50" s="1" t="s">
        <v>126</v>
      </c>
      <c r="J50" s="6"/>
    </row>
    <row r="51" spans="1:14" ht="21" x14ac:dyDescent="0.4">
      <c r="A51" s="1">
        <v>1</v>
      </c>
      <c r="B51" s="1" t="s">
        <v>124</v>
      </c>
      <c r="C51" s="2" t="s">
        <v>24</v>
      </c>
      <c r="D51" s="1" t="s">
        <v>33</v>
      </c>
      <c r="E51" s="1"/>
      <c r="F51" s="4"/>
      <c r="G51" s="1">
        <v>1</v>
      </c>
      <c r="H51" s="1" t="s">
        <v>205</v>
      </c>
      <c r="J51" s="6"/>
    </row>
    <row r="52" spans="1:14" ht="21" x14ac:dyDescent="0.4">
      <c r="A52" s="6">
        <v>1</v>
      </c>
      <c r="B52" s="1" t="s">
        <v>206</v>
      </c>
      <c r="C52" s="2"/>
      <c r="D52" s="1"/>
      <c r="E52" s="1"/>
      <c r="F52" s="4"/>
      <c r="G52" s="1">
        <v>1</v>
      </c>
      <c r="H52" s="1" t="s">
        <v>207</v>
      </c>
      <c r="J52" s="6"/>
    </row>
    <row r="53" spans="1:14" ht="20.399999999999999" x14ac:dyDescent="0.35">
      <c r="A53" s="6"/>
      <c r="B53" s="1"/>
      <c r="C53" s="1"/>
      <c r="D53" s="1"/>
      <c r="E53" s="1"/>
      <c r="F53" s="1"/>
      <c r="G53" s="1">
        <f>SUM(A48:A52)+SUM(G48:G52)</f>
        <v>27</v>
      </c>
      <c r="H53" s="1" t="s">
        <v>13</v>
      </c>
    </row>
    <row r="54" spans="1:14" ht="30" x14ac:dyDescent="0.5">
      <c r="A54" s="17" t="str">
        <f>+A1</f>
        <v>Community Area - #68 - Englewood</v>
      </c>
      <c r="B54" s="21"/>
      <c r="C54" s="21"/>
      <c r="D54" s="21"/>
      <c r="E54" s="21"/>
      <c r="F54" s="21"/>
      <c r="G54" s="21"/>
      <c r="H54" s="21"/>
    </row>
    <row r="55" spans="1:14" ht="20.399999999999999" x14ac:dyDescent="0.35">
      <c r="A55" s="7"/>
      <c r="B55" s="21"/>
      <c r="C55" s="21"/>
      <c r="D55" s="21"/>
      <c r="E55" s="21"/>
      <c r="F55" s="1"/>
      <c r="G55" s="1"/>
      <c r="H55" s="1"/>
    </row>
    <row r="56" spans="1:14" ht="21" x14ac:dyDescent="0.4">
      <c r="A56" s="6"/>
      <c r="B56" s="1"/>
      <c r="C56" s="1"/>
      <c r="D56" s="1"/>
      <c r="E56" s="1"/>
      <c r="F56" s="5" t="s">
        <v>4</v>
      </c>
      <c r="G56" s="5"/>
      <c r="H56" s="1"/>
    </row>
    <row r="57" spans="1:14" ht="21" x14ac:dyDescent="0.4">
      <c r="A57" s="6"/>
      <c r="B57" s="4" t="s">
        <v>1</v>
      </c>
      <c r="C57" s="1"/>
      <c r="D57" s="4" t="s">
        <v>2</v>
      </c>
      <c r="E57" s="4" t="s">
        <v>3</v>
      </c>
      <c r="F57" s="4" t="s">
        <v>0</v>
      </c>
      <c r="G57" s="4" t="s">
        <v>5</v>
      </c>
      <c r="H57" s="4" t="s">
        <v>6</v>
      </c>
    </row>
    <row r="58" spans="1:14" ht="9.9" customHeight="1" x14ac:dyDescent="0.4">
      <c r="A58" s="6"/>
      <c r="B58" s="4"/>
      <c r="C58" s="4"/>
      <c r="D58" s="4"/>
      <c r="E58" s="4"/>
      <c r="F58" s="1"/>
      <c r="G58" s="1"/>
      <c r="H58" s="1"/>
      <c r="I58" s="6"/>
    </row>
    <row r="59" spans="1:14" ht="20.399999999999999" x14ac:dyDescent="0.35">
      <c r="A59" s="2">
        <v>1</v>
      </c>
      <c r="B59" s="1" t="s">
        <v>50</v>
      </c>
      <c r="C59" s="1"/>
      <c r="D59" s="1" t="s">
        <v>51</v>
      </c>
      <c r="E59" s="1"/>
      <c r="F59" s="1"/>
      <c r="G59" s="23"/>
      <c r="H59" s="1"/>
      <c r="J59" s="1"/>
      <c r="K59" s="1"/>
      <c r="L59" s="1"/>
      <c r="M59" s="1"/>
      <c r="N59" s="1"/>
    </row>
    <row r="60" spans="1:14" ht="20.399999999999999" x14ac:dyDescent="0.35">
      <c r="A60" s="15">
        <f>1+A59</f>
        <v>2</v>
      </c>
      <c r="B60" s="1" t="s">
        <v>52</v>
      </c>
      <c r="C60" s="1"/>
      <c r="D60" s="1" t="s">
        <v>53</v>
      </c>
      <c r="E60" s="1"/>
      <c r="F60" s="23"/>
      <c r="G60" s="23"/>
      <c r="H60" s="22"/>
      <c r="J60" s="1"/>
      <c r="K60" s="1"/>
      <c r="L60" s="1"/>
      <c r="M60" s="1"/>
      <c r="N60" s="1"/>
    </row>
    <row r="61" spans="1:14" ht="20.399999999999999" x14ac:dyDescent="0.35">
      <c r="A61" s="15">
        <f>1+A60</f>
        <v>3</v>
      </c>
      <c r="B61" s="1" t="s">
        <v>54</v>
      </c>
      <c r="C61" s="1"/>
      <c r="D61" s="1" t="s">
        <v>55</v>
      </c>
      <c r="E61" s="1"/>
      <c r="F61" s="1"/>
      <c r="G61" s="23"/>
      <c r="H61" s="1"/>
      <c r="J61" s="1"/>
      <c r="K61" s="1"/>
      <c r="L61" s="1"/>
      <c r="M61" s="1"/>
      <c r="N61" s="1"/>
    </row>
    <row r="62" spans="1:14" ht="20.399999999999999" x14ac:dyDescent="0.35">
      <c r="A62" s="15">
        <f t="shared" ref="A62:A80" si="1">1+A61</f>
        <v>4</v>
      </c>
      <c r="B62" s="1" t="s">
        <v>56</v>
      </c>
      <c r="C62" s="1"/>
      <c r="D62" s="1" t="s">
        <v>57</v>
      </c>
      <c r="E62" s="1"/>
      <c r="F62" s="23" t="s">
        <v>28</v>
      </c>
      <c r="G62" s="21"/>
      <c r="H62" s="1"/>
      <c r="K62" s="1"/>
      <c r="L62" s="1"/>
      <c r="M62" s="1"/>
      <c r="N62" s="1"/>
    </row>
    <row r="63" spans="1:14" ht="20.399999999999999" x14ac:dyDescent="0.35">
      <c r="A63" s="15">
        <f t="shared" si="1"/>
        <v>5</v>
      </c>
      <c r="B63" s="1" t="s">
        <v>60</v>
      </c>
      <c r="C63" s="1"/>
      <c r="D63" s="1" t="s">
        <v>61</v>
      </c>
      <c r="E63" s="1"/>
      <c r="F63" s="23"/>
      <c r="G63" s="1"/>
      <c r="H63" s="1"/>
      <c r="K63" s="1"/>
      <c r="L63" s="1"/>
      <c r="M63" s="1"/>
      <c r="N63" s="1"/>
    </row>
    <row r="64" spans="1:14" ht="20.399999999999999" x14ac:dyDescent="0.35">
      <c r="A64" s="15">
        <f t="shared" si="1"/>
        <v>6</v>
      </c>
      <c r="B64" s="1" t="s">
        <v>63</v>
      </c>
      <c r="C64" s="1"/>
      <c r="D64" s="22" t="s">
        <v>64</v>
      </c>
      <c r="E64" s="1"/>
      <c r="F64" s="23"/>
      <c r="G64" s="23"/>
      <c r="H64" s="1"/>
      <c r="J64" s="1"/>
      <c r="K64" s="1"/>
      <c r="L64" s="1"/>
      <c r="M64" s="1"/>
      <c r="N64" s="1"/>
    </row>
    <row r="65" spans="1:14" ht="20.399999999999999" x14ac:dyDescent="0.35">
      <c r="A65" s="15">
        <f t="shared" si="1"/>
        <v>7</v>
      </c>
      <c r="B65" s="1" t="s">
        <v>108</v>
      </c>
      <c r="C65" s="1"/>
      <c r="D65" s="1" t="s">
        <v>109</v>
      </c>
      <c r="E65" s="1">
        <v>60621</v>
      </c>
      <c r="F65" s="1" t="s">
        <v>38</v>
      </c>
      <c r="G65" s="1"/>
      <c r="H65" s="1" t="s">
        <v>110</v>
      </c>
      <c r="J65" s="1"/>
      <c r="K65" s="1"/>
      <c r="L65" s="1"/>
      <c r="M65" s="1"/>
      <c r="N65" s="1"/>
    </row>
    <row r="66" spans="1:14" ht="20.399999999999999" x14ac:dyDescent="0.35">
      <c r="A66" s="15">
        <f t="shared" si="1"/>
        <v>8</v>
      </c>
      <c r="B66" s="1" t="s">
        <v>77</v>
      </c>
      <c r="C66" s="1"/>
      <c r="D66" s="1" t="s">
        <v>78</v>
      </c>
      <c r="E66" s="1"/>
      <c r="F66" s="1"/>
      <c r="G66" s="1"/>
      <c r="H66" s="18"/>
      <c r="J66" s="1"/>
      <c r="K66" s="1"/>
      <c r="L66" s="1"/>
      <c r="M66" s="1"/>
      <c r="N66" s="1"/>
    </row>
    <row r="67" spans="1:14" ht="20.399999999999999" x14ac:dyDescent="0.35">
      <c r="A67" s="15">
        <f t="shared" si="1"/>
        <v>9</v>
      </c>
      <c r="B67" s="1" t="s">
        <v>71</v>
      </c>
      <c r="C67" s="1"/>
      <c r="D67" s="1" t="s">
        <v>58</v>
      </c>
      <c r="E67" s="1"/>
      <c r="F67" s="1" t="s">
        <v>29</v>
      </c>
      <c r="G67" s="1"/>
      <c r="H67" s="18" t="s">
        <v>72</v>
      </c>
      <c r="J67" s="1"/>
      <c r="K67" s="1"/>
      <c r="L67" s="1"/>
      <c r="M67" s="1"/>
      <c r="N67" s="1"/>
    </row>
    <row r="68" spans="1:14" ht="20.399999999999999" x14ac:dyDescent="0.35">
      <c r="A68" s="15">
        <f t="shared" si="1"/>
        <v>10</v>
      </c>
      <c r="B68" s="1" t="s">
        <v>79</v>
      </c>
      <c r="C68" s="1"/>
      <c r="D68" s="1" t="s">
        <v>80</v>
      </c>
      <c r="E68" s="1"/>
      <c r="F68" s="1" t="s">
        <v>81</v>
      </c>
      <c r="G68" s="1"/>
      <c r="H68" s="18" t="s">
        <v>82</v>
      </c>
      <c r="J68" s="1"/>
      <c r="K68" s="1"/>
      <c r="L68" s="1"/>
      <c r="M68" s="1"/>
      <c r="N68" s="1"/>
    </row>
    <row r="69" spans="1:14" ht="20.399999999999999" x14ac:dyDescent="0.35">
      <c r="A69" s="15">
        <f t="shared" si="1"/>
        <v>11</v>
      </c>
      <c r="B69" s="1" t="s">
        <v>83</v>
      </c>
      <c r="C69" s="1"/>
      <c r="D69" s="1" t="s">
        <v>74</v>
      </c>
      <c r="E69" s="1">
        <v>60621</v>
      </c>
      <c r="F69" s="23" t="s">
        <v>75</v>
      </c>
      <c r="G69" s="23"/>
      <c r="H69" s="1" t="s">
        <v>76</v>
      </c>
      <c r="J69" s="1"/>
      <c r="K69" s="1"/>
      <c r="L69" s="1"/>
      <c r="M69" s="1"/>
      <c r="N69" s="1"/>
    </row>
    <row r="70" spans="1:14" ht="20.399999999999999" x14ac:dyDescent="0.35">
      <c r="A70" s="15">
        <f t="shared" si="1"/>
        <v>12</v>
      </c>
      <c r="B70" s="1" t="s">
        <v>86</v>
      </c>
      <c r="C70" s="1"/>
      <c r="D70" s="1" t="s">
        <v>87</v>
      </c>
      <c r="E70" s="1"/>
      <c r="F70" s="1" t="s">
        <v>39</v>
      </c>
      <c r="G70" s="1"/>
      <c r="H70" s="18" t="s">
        <v>76</v>
      </c>
      <c r="J70" s="1"/>
      <c r="K70" s="1"/>
      <c r="L70" s="1"/>
      <c r="M70" s="1"/>
      <c r="N70" s="1"/>
    </row>
    <row r="71" spans="1:14" ht="20.399999999999999" x14ac:dyDescent="0.35">
      <c r="A71" s="15">
        <f t="shared" si="1"/>
        <v>13</v>
      </c>
      <c r="B71" s="1" t="s">
        <v>88</v>
      </c>
      <c r="C71" s="1"/>
      <c r="D71" s="1" t="s">
        <v>90</v>
      </c>
      <c r="E71" s="1"/>
      <c r="F71" s="1" t="s">
        <v>25</v>
      </c>
      <c r="G71" s="1"/>
      <c r="H71" s="18" t="s">
        <v>89</v>
      </c>
      <c r="J71" s="1"/>
      <c r="K71" s="1"/>
      <c r="L71" s="1"/>
      <c r="M71" s="1"/>
      <c r="N71" s="1"/>
    </row>
    <row r="72" spans="1:14" ht="20.399999999999999" x14ac:dyDescent="0.35">
      <c r="A72" s="15">
        <f t="shared" si="1"/>
        <v>14</v>
      </c>
      <c r="B72" s="1" t="s">
        <v>91</v>
      </c>
      <c r="C72" s="1"/>
      <c r="D72" s="1" t="s">
        <v>92</v>
      </c>
      <c r="E72" s="1"/>
      <c r="F72" s="1" t="s">
        <v>25</v>
      </c>
      <c r="G72" s="1"/>
      <c r="H72" s="18" t="s">
        <v>89</v>
      </c>
      <c r="J72" s="1"/>
      <c r="K72" s="1"/>
      <c r="L72" s="1"/>
      <c r="M72" s="1"/>
      <c r="N72" s="1"/>
    </row>
    <row r="73" spans="1:14" ht="20.399999999999999" x14ac:dyDescent="0.35">
      <c r="A73" s="15">
        <f t="shared" si="1"/>
        <v>15</v>
      </c>
      <c r="B73" s="1" t="s">
        <v>96</v>
      </c>
      <c r="C73" s="1"/>
      <c r="D73" s="1" t="s">
        <v>97</v>
      </c>
      <c r="E73" s="1"/>
      <c r="F73" s="1" t="s">
        <v>29</v>
      </c>
      <c r="G73" s="1"/>
      <c r="H73" s="18" t="s">
        <v>98</v>
      </c>
      <c r="J73" s="1"/>
      <c r="K73" s="1"/>
      <c r="L73" s="1"/>
      <c r="M73" s="1"/>
      <c r="N73" s="1"/>
    </row>
    <row r="74" spans="1:14" ht="20.399999999999999" x14ac:dyDescent="0.35">
      <c r="A74" s="15">
        <f t="shared" si="1"/>
        <v>16</v>
      </c>
      <c r="B74" s="1" t="s">
        <v>99</v>
      </c>
      <c r="C74" s="1"/>
      <c r="D74" s="1" t="s">
        <v>100</v>
      </c>
      <c r="E74" s="1"/>
      <c r="F74" s="1" t="s">
        <v>101</v>
      </c>
      <c r="G74" s="1"/>
      <c r="H74" s="18" t="s">
        <v>102</v>
      </c>
      <c r="J74" s="1"/>
      <c r="K74" s="1"/>
      <c r="L74" s="1"/>
      <c r="M74" s="1"/>
      <c r="N74" s="1"/>
    </row>
    <row r="75" spans="1:14" ht="20.399999999999999" x14ac:dyDescent="0.35">
      <c r="A75" s="15">
        <f t="shared" si="1"/>
        <v>17</v>
      </c>
      <c r="B75" s="1" t="s">
        <v>103</v>
      </c>
      <c r="C75" s="1"/>
      <c r="D75" s="1" t="s">
        <v>104</v>
      </c>
      <c r="E75" s="1"/>
      <c r="F75" s="1" t="s">
        <v>39</v>
      </c>
      <c r="G75" s="1"/>
      <c r="H75" s="18" t="s">
        <v>105</v>
      </c>
      <c r="J75" s="1"/>
      <c r="K75" s="1"/>
      <c r="L75" s="1"/>
      <c r="M75" s="1"/>
      <c r="N75" s="1"/>
    </row>
    <row r="76" spans="1:14" ht="20.399999999999999" x14ac:dyDescent="0.35">
      <c r="A76" s="15">
        <f t="shared" si="1"/>
        <v>18</v>
      </c>
      <c r="B76" s="1" t="s">
        <v>113</v>
      </c>
      <c r="C76" s="1"/>
      <c r="D76" s="1" t="s">
        <v>112</v>
      </c>
      <c r="E76" s="1"/>
      <c r="F76" s="1">
        <v>1911</v>
      </c>
      <c r="G76" s="1"/>
      <c r="H76" s="1" t="s">
        <v>111</v>
      </c>
      <c r="J76" s="1"/>
      <c r="K76" s="1"/>
      <c r="L76" s="1"/>
      <c r="M76" s="1"/>
      <c r="N76" s="1"/>
    </row>
    <row r="77" spans="1:14" ht="20.399999999999999" x14ac:dyDescent="0.35">
      <c r="A77" s="15">
        <f t="shared" si="1"/>
        <v>19</v>
      </c>
      <c r="B77" s="1" t="s">
        <v>114</v>
      </c>
      <c r="C77" s="1"/>
      <c r="D77" s="1" t="s">
        <v>115</v>
      </c>
      <c r="E77" s="1"/>
      <c r="F77" s="1" t="s">
        <v>37</v>
      </c>
      <c r="G77" s="1"/>
      <c r="H77" s="1" t="s">
        <v>116</v>
      </c>
      <c r="J77" s="1"/>
      <c r="K77" s="1"/>
      <c r="L77" s="1"/>
      <c r="M77" s="1"/>
      <c r="N77" s="1"/>
    </row>
    <row r="78" spans="1:14" ht="20.399999999999999" x14ac:dyDescent="0.35">
      <c r="A78" s="15">
        <f t="shared" si="1"/>
        <v>20</v>
      </c>
      <c r="B78" s="1" t="s">
        <v>117</v>
      </c>
      <c r="C78" s="1"/>
      <c r="D78" s="1" t="s">
        <v>118</v>
      </c>
      <c r="E78" s="1"/>
      <c r="F78" s="1" t="s">
        <v>37</v>
      </c>
      <c r="G78" s="1"/>
      <c r="H78" s="1" t="s">
        <v>119</v>
      </c>
      <c r="I78" s="1"/>
      <c r="J78" s="1"/>
      <c r="K78" s="1"/>
      <c r="L78" s="1"/>
      <c r="M78" s="1"/>
      <c r="N78" s="1"/>
    </row>
    <row r="79" spans="1:14" ht="20.399999999999999" x14ac:dyDescent="0.35">
      <c r="A79" s="15">
        <f t="shared" si="1"/>
        <v>21</v>
      </c>
      <c r="B79" s="1" t="s">
        <v>120</v>
      </c>
      <c r="C79" s="1"/>
      <c r="D79" s="1" t="s">
        <v>121</v>
      </c>
      <c r="E79" s="1"/>
      <c r="F79" s="1" t="s">
        <v>39</v>
      </c>
      <c r="G79" s="1"/>
      <c r="H79" s="1" t="s">
        <v>122</v>
      </c>
      <c r="I79" s="1"/>
      <c r="J79" s="1"/>
      <c r="K79" s="1"/>
      <c r="L79" s="1"/>
      <c r="M79" s="1"/>
      <c r="N79" s="1"/>
    </row>
    <row r="80" spans="1:14" ht="20.399999999999999" x14ac:dyDescent="0.35">
      <c r="A80" s="15">
        <f t="shared" si="1"/>
        <v>22</v>
      </c>
      <c r="B80" s="1" t="s">
        <v>138</v>
      </c>
      <c r="C80" s="1"/>
      <c r="D80" s="1" t="s">
        <v>139</v>
      </c>
      <c r="E80" s="1"/>
      <c r="F80" s="1">
        <v>1891</v>
      </c>
      <c r="G80" s="1"/>
      <c r="H80" s="18"/>
      <c r="I80" s="1"/>
      <c r="J80" s="1"/>
      <c r="K80" s="1"/>
      <c r="L80" s="1"/>
      <c r="M80" s="1"/>
      <c r="N80" s="1"/>
    </row>
    <row r="81" spans="1:14" ht="20.399999999999999" x14ac:dyDescent="0.35">
      <c r="A81" s="15"/>
      <c r="B81" s="1" t="s">
        <v>43</v>
      </c>
      <c r="C81" s="1"/>
      <c r="D81" s="1" t="s">
        <v>45</v>
      </c>
      <c r="E81" s="1">
        <v>60621</v>
      </c>
      <c r="F81" s="2" t="s">
        <v>44</v>
      </c>
      <c r="G81" s="23"/>
      <c r="H81" s="22" t="s">
        <v>149</v>
      </c>
      <c r="I81" s="1"/>
      <c r="J81" s="1"/>
      <c r="K81" s="1"/>
      <c r="L81" s="1"/>
      <c r="M81" s="1"/>
      <c r="N81" s="1"/>
    </row>
    <row r="82" spans="1:14" ht="20.399999999999999" x14ac:dyDescent="0.35">
      <c r="A82" s="15"/>
      <c r="B82" s="1"/>
      <c r="C82" s="1"/>
      <c r="D82" s="1"/>
      <c r="E82" s="1"/>
      <c r="F82" s="1"/>
      <c r="G82" s="1"/>
      <c r="H82" s="18"/>
      <c r="I82" s="1"/>
      <c r="J82" s="1"/>
      <c r="K82" s="1"/>
      <c r="L82" s="1"/>
      <c r="M82" s="1"/>
      <c r="N82" s="1"/>
    </row>
    <row r="83" spans="1:14" ht="20.399999999999999" x14ac:dyDescent="0.35">
      <c r="A83" s="15"/>
      <c r="B83" s="1"/>
      <c r="C83" s="1"/>
      <c r="D83" s="1"/>
      <c r="E83" s="1"/>
      <c r="F83" s="1"/>
      <c r="G83" s="1"/>
      <c r="H83" s="18"/>
      <c r="I83" s="1"/>
      <c r="J83" s="1"/>
      <c r="K83" s="1"/>
      <c r="L83" s="1"/>
      <c r="M83" s="1"/>
      <c r="N83" s="1"/>
    </row>
    <row r="84" spans="1:14" ht="20.399999999999999" x14ac:dyDescent="0.35">
      <c r="A84" s="15"/>
      <c r="B84" s="1"/>
      <c r="C84" s="1"/>
      <c r="D84" s="1"/>
      <c r="E84" s="1"/>
      <c r="F84" s="1"/>
      <c r="G84" s="1"/>
      <c r="H84" s="18"/>
      <c r="I84" s="1"/>
      <c r="J84" s="1"/>
      <c r="K84" s="1"/>
      <c r="L84" s="1"/>
      <c r="M84" s="1"/>
      <c r="N84" s="1"/>
    </row>
    <row r="85" spans="1:14" ht="20.399999999999999" x14ac:dyDescent="0.35">
      <c r="A85" s="15"/>
      <c r="B85" s="1"/>
      <c r="C85" s="1"/>
      <c r="D85" s="1"/>
      <c r="E85" s="1"/>
      <c r="F85" s="1"/>
      <c r="G85" s="1"/>
      <c r="H85" s="18"/>
      <c r="I85" s="1"/>
      <c r="J85" s="1"/>
      <c r="K85" s="1"/>
      <c r="L85" s="1"/>
      <c r="M85" s="1"/>
      <c r="N85" s="1"/>
    </row>
    <row r="86" spans="1:14" ht="20.399999999999999" x14ac:dyDescent="0.3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1" x14ac:dyDescent="0.4">
      <c r="A87" s="6"/>
      <c r="B87" s="1" t="s">
        <v>18</v>
      </c>
      <c r="C87" s="1" t="s">
        <v>19</v>
      </c>
      <c r="D87" s="1"/>
      <c r="E87" s="1"/>
      <c r="F87" s="4"/>
      <c r="G87" s="1"/>
      <c r="H87" s="1"/>
      <c r="I87" s="1"/>
      <c r="J87" s="1"/>
      <c r="K87" s="1"/>
      <c r="L87" s="1"/>
      <c r="M87" s="1"/>
      <c r="N87" s="1"/>
    </row>
    <row r="88" spans="1:14" ht="21" x14ac:dyDescent="0.4">
      <c r="A88" s="6"/>
      <c r="B88" s="1" t="s">
        <v>20</v>
      </c>
      <c r="C88" s="1" t="s">
        <v>21</v>
      </c>
      <c r="D88" s="1"/>
      <c r="E88" s="1"/>
      <c r="F88" s="4"/>
      <c r="G88" s="1"/>
      <c r="H88" s="1"/>
      <c r="I88" s="1"/>
      <c r="J88" s="1"/>
      <c r="K88" s="1"/>
      <c r="L88" s="1"/>
      <c r="M88" s="1"/>
      <c r="N88" s="1"/>
    </row>
    <row r="89" spans="1:14" ht="21" x14ac:dyDescent="0.4">
      <c r="A89" s="6"/>
      <c r="B89" s="1" t="s">
        <v>22</v>
      </c>
      <c r="C89" s="1" t="s">
        <v>23</v>
      </c>
      <c r="D89" s="1"/>
      <c r="E89" s="1"/>
      <c r="F89" s="4"/>
      <c r="G89" s="1"/>
      <c r="H89" s="1"/>
      <c r="J89" s="1"/>
      <c r="K89" s="1"/>
      <c r="L89" s="1"/>
      <c r="M89" s="1"/>
      <c r="N89" s="1"/>
    </row>
    <row r="90" spans="1:14" ht="21" x14ac:dyDescent="0.4">
      <c r="A90" s="1"/>
      <c r="B90" s="1" t="s">
        <v>13</v>
      </c>
      <c r="C90" s="2" t="s">
        <v>24</v>
      </c>
      <c r="D90" s="1"/>
      <c r="E90" s="1"/>
      <c r="F90" s="4"/>
      <c r="G90" s="1"/>
      <c r="H90" s="1"/>
      <c r="I90" s="1"/>
      <c r="J90" s="1"/>
      <c r="K90" s="1"/>
      <c r="L90" s="1"/>
      <c r="M90" s="1"/>
      <c r="N90" s="1"/>
    </row>
    <row r="91" spans="1:14" ht="20.399999999999999" x14ac:dyDescent="0.3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0.399999999999999" x14ac:dyDescent="0.3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.399999999999999" x14ac:dyDescent="0.3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.399999999999999" x14ac:dyDescent="0.35">
      <c r="A94" s="2"/>
      <c r="B94" s="1"/>
      <c r="C94" s="1"/>
      <c r="D94" s="1"/>
      <c r="E94" s="1"/>
      <c r="F94" s="1"/>
      <c r="G94" s="1"/>
      <c r="H94" s="1"/>
      <c r="J94" s="1"/>
      <c r="K94" s="1"/>
      <c r="L94" s="1"/>
      <c r="M94" s="1"/>
      <c r="N94" s="1"/>
    </row>
    <row r="95" spans="1:14" ht="20.399999999999999" x14ac:dyDescent="0.3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20.399999999999999" x14ac:dyDescent="0.35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20.399999999999999" x14ac:dyDescent="0.35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0.399999999999999" x14ac:dyDescent="0.35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20.399999999999999" x14ac:dyDescent="0.35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0.399999999999999" x14ac:dyDescent="0.35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20.399999999999999" x14ac:dyDescent="0.35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20.399999999999999" x14ac:dyDescent="0.35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20.399999999999999" x14ac:dyDescent="0.35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20.399999999999999" x14ac:dyDescent="0.35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20.399999999999999" x14ac:dyDescent="0.35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20.399999999999999" x14ac:dyDescent="0.35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20.399999999999999" x14ac:dyDescent="0.35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20.399999999999999" x14ac:dyDescent="0.35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20.399999999999999" x14ac:dyDescent="0.3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20.399999999999999" x14ac:dyDescent="0.35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20.399999999999999" x14ac:dyDescent="0.3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20.399999999999999" x14ac:dyDescent="0.35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20.399999999999999" x14ac:dyDescent="0.35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.399999999999999" x14ac:dyDescent="0.35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.399999999999999" x14ac:dyDescent="0.3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.399999999999999" x14ac:dyDescent="0.3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.399999999999999" x14ac:dyDescent="0.3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.399999999999999" x14ac:dyDescent="0.3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.399999999999999" x14ac:dyDescent="0.3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.399999999999999" x14ac:dyDescent="0.3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.399999999999999" x14ac:dyDescent="0.3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.399999999999999" x14ac:dyDescent="0.3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.399999999999999" x14ac:dyDescent="0.3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.399999999999999" x14ac:dyDescent="0.3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.399999999999999" x14ac:dyDescent="0.35">
      <c r="A126" s="2"/>
      <c r="B126" s="1"/>
    </row>
    <row r="127" spans="1:14" ht="20.399999999999999" x14ac:dyDescent="0.35">
      <c r="A127" s="3"/>
      <c r="B127" s="1"/>
    </row>
    <row r="128" spans="1:14" ht="20.399999999999999" x14ac:dyDescent="0.35">
      <c r="A128" s="3"/>
      <c r="B128" s="1"/>
    </row>
    <row r="129" spans="1:2" ht="20.399999999999999" x14ac:dyDescent="0.35">
      <c r="A129" s="3"/>
      <c r="B129" s="1"/>
    </row>
    <row r="130" spans="1:2" ht="20.399999999999999" x14ac:dyDescent="0.35">
      <c r="A130" s="3"/>
      <c r="B130" s="1"/>
    </row>
    <row r="131" spans="1:2" ht="20.399999999999999" x14ac:dyDescent="0.35">
      <c r="A131" s="3"/>
      <c r="B131" s="1"/>
    </row>
    <row r="132" spans="1:2" ht="20.399999999999999" x14ac:dyDescent="0.35">
      <c r="A132" s="3"/>
      <c r="B132" s="1"/>
    </row>
    <row r="133" spans="1:2" ht="20.399999999999999" x14ac:dyDescent="0.35">
      <c r="A133" s="3"/>
      <c r="B133" s="1"/>
    </row>
    <row r="134" spans="1:2" ht="20.399999999999999" x14ac:dyDescent="0.35">
      <c r="A134" s="3"/>
      <c r="B134" s="1"/>
    </row>
    <row r="135" spans="1:2" ht="20.399999999999999" x14ac:dyDescent="0.35">
      <c r="A135" s="3"/>
      <c r="B135" s="1"/>
    </row>
    <row r="136" spans="1:2" ht="20.399999999999999" x14ac:dyDescent="0.35">
      <c r="A136" s="3"/>
      <c r="B136" s="1"/>
    </row>
    <row r="137" spans="1:2" ht="20.399999999999999" x14ac:dyDescent="0.35">
      <c r="A137" s="3"/>
      <c r="B137" s="1"/>
    </row>
    <row r="138" spans="1:2" ht="20.399999999999999" x14ac:dyDescent="0.35">
      <c r="A138" s="3"/>
      <c r="B138" s="1"/>
    </row>
    <row r="139" spans="1:2" ht="20.399999999999999" x14ac:dyDescent="0.35">
      <c r="A139" s="3"/>
      <c r="B139" s="1"/>
    </row>
    <row r="140" spans="1:2" ht="20.399999999999999" x14ac:dyDescent="0.35">
      <c r="A140" s="3"/>
      <c r="B140" s="1"/>
    </row>
    <row r="141" spans="1:2" ht="20.399999999999999" x14ac:dyDescent="0.35">
      <c r="A141" s="3"/>
      <c r="B141" s="1"/>
    </row>
    <row r="142" spans="1:2" ht="20.399999999999999" x14ac:dyDescent="0.35">
      <c r="A142" s="3"/>
      <c r="B142" s="1"/>
    </row>
    <row r="143" spans="1:2" x14ac:dyDescent="0.25">
      <c r="A143" s="3"/>
    </row>
    <row r="144" spans="1:2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</sheetData>
  <phoneticPr fontId="1" type="noConversion"/>
  <pageMargins left="0.25" right="0" top="0.5" bottom="0" header="0.5" footer="0.5"/>
  <pageSetup scale="5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2019-03-09T00:15:19Z</cp:lastPrinted>
  <dcterms:created xsi:type="dcterms:W3CDTF">2010-03-27T16:40:26Z</dcterms:created>
  <dcterms:modified xsi:type="dcterms:W3CDTF">2019-03-09T03:03:30Z</dcterms:modified>
</cp:coreProperties>
</file>