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8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Sheet1!$A$1:$I$51</definedName>
  </definedNames>
  <calcPr calcId="152511"/>
</workbook>
</file>

<file path=xl/calcChain.xml><?xml version="1.0" encoding="utf-8"?>
<calcChain xmlns="http://schemas.openxmlformats.org/spreadsheetml/2006/main">
  <c r="G50" i="1" l="1"/>
  <c r="H9" i="1" l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53" i="1" l="1"/>
  <c r="A60" i="1"/>
  <c r="A61" i="1" s="1"/>
  <c r="A62" i="1" l="1"/>
  <c r="A63" i="1" s="1"/>
  <c r="A64" i="1" s="1"/>
  <c r="A65" i="1" s="1"/>
  <c r="A66" i="1" l="1"/>
  <c r="A67" i="1" s="1"/>
  <c r="A68" i="1" s="1"/>
  <c r="A69" i="1" s="1"/>
  <c r="A70" i="1" s="1"/>
</calcChain>
</file>

<file path=xl/sharedStrings.xml><?xml version="1.0" encoding="utf-8"?>
<sst xmlns="http://schemas.openxmlformats.org/spreadsheetml/2006/main" count="132" uniqueCount="121">
  <si>
    <t>Start</t>
  </si>
  <si>
    <t>Place</t>
  </si>
  <si>
    <t>Address</t>
  </si>
  <si>
    <t>Zip Code</t>
  </si>
  <si>
    <t>Built</t>
  </si>
  <si>
    <t>Finish</t>
  </si>
  <si>
    <t>Notes</t>
  </si>
  <si>
    <t>2823 S. Princeton Ave.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</si>
  <si>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</si>
  <si>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</si>
  <si>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</si>
  <si>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</si>
  <si>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</si>
  <si>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</si>
  <si>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</si>
  <si>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</si>
  <si>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</si>
  <si>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</si>
  <si>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</si>
  <si>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</si>
  <si>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</si>
  <si>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</si>
  <si>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</si>
  <si>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</si>
  <si>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</si>
  <si>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</si>
  <si>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Pershing Rd.</t>
  </si>
  <si>
    <t>Community Area - #34 - Armour Square</t>
  </si>
  <si>
    <t>Old Neighborhood Italian American Club</t>
  </si>
  <si>
    <t>3031 S. Shields Ave.</t>
  </si>
  <si>
    <t>Lawrence's Fish and Shrimp</t>
  </si>
  <si>
    <t>2120 S. Canal St.</t>
  </si>
  <si>
    <t>Schweig Sr. died 1965. 24/7 7 days, Cash/CC.</t>
  </si>
  <si>
    <t>Guaranteed Rate Field</t>
  </si>
  <si>
    <t>Chinese American Museum of Chicago</t>
  </si>
  <si>
    <t>Air Force Academy High School</t>
  </si>
  <si>
    <t>Chinatown Branch, Chicago Public Library</t>
  </si>
  <si>
    <t>St. Therese Chinese Mission Church</t>
  </si>
  <si>
    <t>D. H. Burnham &amp; Co. Landscaping Olmstead Bros.</t>
  </si>
  <si>
    <t>St. Jerome Croatian Catholic Church/School</t>
  </si>
  <si>
    <t>18th St., Chicago River</t>
  </si>
  <si>
    <t>Canal St., Stewart St., RR Tracks</t>
  </si>
  <si>
    <t>Clark St., Federal St., RR Tracks</t>
  </si>
  <si>
    <t>Salem Lutheran Church sold Church to Croates</t>
  </si>
  <si>
    <t>Comiskey Park (Home Plate)</t>
  </si>
  <si>
    <t>Zachary Taylor Davis, Beatles 1965, Eagles 1978</t>
  </si>
  <si>
    <t>16 Chinese-owned businesses located on Clark between Van Buren &amp; Harrison. </t>
  </si>
  <si>
    <t>The Chinese living in this area began moving south to Armour Square.</t>
  </si>
  <si>
    <t>On Leong Merchants Association Building</t>
  </si>
  <si>
    <t>2100 S. Wentworth Ave.</t>
  </si>
  <si>
    <t>Harry Weese and Associates</t>
  </si>
  <si>
    <t>Miniature reproduction of Beihai Park Wall, Beijing.</t>
  </si>
  <si>
    <t>Chinatown Gate</t>
  </si>
  <si>
    <t>Peter Fung. Modeled after a wall in Beijing.</t>
  </si>
  <si>
    <t>Built w $2m skimmed from casinos by Angelo LaPietra</t>
  </si>
  <si>
    <t>2237 S. Wentworth Ave.</t>
  </si>
  <si>
    <t>HOK Sport (Hellmuth, Obata + Kassabaum)</t>
  </si>
  <si>
    <t>1700 S. Wentworth Ave.</t>
  </si>
  <si>
    <t>Ping Tom (1935-1995) Memorial Park</t>
  </si>
  <si>
    <t>Driving force behind Chinatown Square</t>
  </si>
  <si>
    <t>Ping Tom formed Chinese American Development Corp. and Chinatown Square.</t>
  </si>
  <si>
    <t>Fire, 2010 Reopened</t>
  </si>
  <si>
    <t>Armour Square Park &amp; Fieldhouse - NRHP</t>
  </si>
  <si>
    <t>Opened</t>
  </si>
  <si>
    <t>Mar. 1905</t>
  </si>
  <si>
    <t>238 W. 23rd St.</t>
  </si>
  <si>
    <t>Pennsylvania Railroad Vertical Lift Bridge</t>
  </si>
  <si>
    <t>Chic. River between Canal &amp;18th St.</t>
  </si>
  <si>
    <t>Remotely operated from 14th &amp; Lumber St.</t>
  </si>
  <si>
    <t>SOM (Skidmore, Owings, &amp; Merrill)</t>
  </si>
  <si>
    <t>James Ward (1814-1881) Elementary School</t>
  </si>
  <si>
    <t>1927 Additns. Brd of Educ.1857-1863, agent until 1877</t>
  </si>
  <si>
    <r>
      <t xml:space="preserve">309 W. 33rd St.   </t>
    </r>
    <r>
      <rPr>
        <sz val="14"/>
        <rFont val="Arial"/>
        <family val="2"/>
      </rPr>
      <t>Philip D. (1831-1901)</t>
    </r>
  </si>
  <si>
    <t>320 W. 35th St.</t>
  </si>
  <si>
    <t>333 W. 35th St.</t>
  </si>
  <si>
    <t>2701 S. Shields Ave.</t>
  </si>
  <si>
    <t xml:space="preserve">1961 City moved Church out of way of new Dan Ryan. </t>
  </si>
  <si>
    <t>Progrssv Baptist Church - Pastor T.E. Brown</t>
  </si>
  <si>
    <t>3658 S. Wentworth Ave. (Founder)</t>
  </si>
  <si>
    <t>Fndr 1905 Chicago Defender, 1929 Bud Billikin Parade</t>
  </si>
  <si>
    <t>218 W. Alexander (Italian 'til 1962)</t>
  </si>
  <si>
    <t>Michaelsen &amp; Rognstad, Closed Dec. 31st. 2017. :-(</t>
  </si>
  <si>
    <t>158 W. Cermak Rd.</t>
  </si>
  <si>
    <t>2206 S. Wentworth Ave.</t>
  </si>
  <si>
    <t>Won Kow Restaurant Building</t>
  </si>
  <si>
    <t>Chinatown Square Shopping Square</t>
  </si>
  <si>
    <t>Nine-Dragon Wall Sculpture</t>
  </si>
  <si>
    <t>Historic Buildings</t>
  </si>
  <si>
    <t>Library</t>
  </si>
  <si>
    <t>Bridge</t>
  </si>
  <si>
    <t>Museum</t>
  </si>
  <si>
    <t>Club</t>
  </si>
  <si>
    <t>Gate</t>
  </si>
  <si>
    <t>Sculpture</t>
  </si>
  <si>
    <t>Shopping Center</t>
  </si>
  <si>
    <t>Sat. 7 am, Sun. Closed, Cash Only</t>
  </si>
  <si>
    <t>Ferro's              Shell open 24 hrs.</t>
  </si>
  <si>
    <t>200 W. 31st St.   (Park N. on Wells)</t>
  </si>
  <si>
    <t>(John Charles) Haines (1818-1896) Elmntry S.</t>
  </si>
  <si>
    <t>New Construction, Mayor 1858-1860</t>
  </si>
  <si>
    <t>247 W. 23rd Pl.</t>
  </si>
  <si>
    <t>Chinese Christian Union Church </t>
  </si>
  <si>
    <t>Founded in 1905, moved to Chinatown in 1912</t>
  </si>
  <si>
    <t>2212 S. Wentworth Ave. (Pui Tak Ctr)</t>
  </si>
  <si>
    <t>Michaelsen &amp; Rognstad (Build character/cultivate virtue)</t>
  </si>
  <si>
    <t>2301 S. Wentworth Ave.</t>
  </si>
  <si>
    <t>251 W. 24th Pl.</t>
  </si>
  <si>
    <t>Sun-Yet-Sen (1866-1925) Park - Bust 1977</t>
  </si>
  <si>
    <t>1911 led monarchy overthrow, Pres. 1911-12 &amp; 1919-25.</t>
  </si>
  <si>
    <t>Rob't Abbott (1870-1940) Elem. 2010 Closed</t>
  </si>
  <si>
    <t>St. Therese School</t>
  </si>
  <si>
    <t>247 W. 23rd St.</t>
  </si>
  <si>
    <t>Restaurant</t>
  </si>
  <si>
    <t>Used Robert Abbott Elem School space.</t>
  </si>
  <si>
    <t>3630 S. Wells St.  Credited w starting</t>
  </si>
  <si>
    <t xml:space="preserve">3630 S. Wells St.The Great Migration        </t>
  </si>
  <si>
    <t>Santa Lucia Catholic Church &amp; School -1961</t>
  </si>
  <si>
    <t xml:space="preserve">3017 S. Wells St. </t>
  </si>
  <si>
    <t>Purchased Building.1963 merged w St. Maria Incoronata</t>
  </si>
  <si>
    <t>Fr. Mao opened 1st Chinese Catholic Church</t>
  </si>
  <si>
    <t xml:space="preserve">Begun by Italian Immigrants as Santa Maria Incoronata.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</si>
</sst>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u/>
      <sz val="24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2" quotePrefix="1" applyNumberFormat="1" applyFont="1" applyAlignment="1">
      <alignment horizontal="right"/>
    </xf>
    <xf numFmtId="10" fontId="6" fillId="0" borderId="0" xfId="2" quotePrefix="1" applyNumberFormat="1" applyFont="1" applyAlignment="1">
      <alignment horizontal="left" vertical="top"/>
    </xf>
    <xf numFmtId="3" fontId="6" fillId="0" borderId="0" xfId="0" applyNumberFormat="1" applyFont="1"/>
    <xf numFmtId="5" fontId="6" fillId="0" borderId="0" xfId="1" applyNumberFormat="1" applyFont="1" applyAlignment="1">
      <alignment horizontal="right"/>
    </xf>
    <xf numFmtId="10" fontId="6" fillId="0" borderId="0" xfId="0" applyNumberFormat="1" applyFont="1" applyAlignment="1">
      <alignment horizontal="right"/>
    </xf>
    <xf numFmtId="164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9" fillId="0" borderId="0" xfId="0" applyFont="1"/>
    <xf numFmtId="0" fontId="2" fillId="0" borderId="0" xfId="0" quotePrefix="1" applyFont="1" applyAlignment="1">
      <alignment horizontal="right"/>
    </xf>
    <xf numFmtId="10" fontId="2" fillId="0" borderId="0" xfId="2" quotePrefix="1" applyNumberFormat="1" applyFont="1" applyAlignment="1">
      <alignment horizontal="right"/>
    </xf>
    <xf numFmtId="0" fontId="9" fillId="0" borderId="0" xfId="0" applyFont="1" applyAlignment="1">
      <alignment horizontal="righ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5"/>
  <sheetViews>
    <sheetView tabSelected="1" zoomScale="81" zoomScaleNormal="81" workbookViewId="0"/>
  </sheetViews>
  <sheetFormatPr defaultRowHeight="13.2" x14ac:dyDescent="0.25"/>
  <cols>
    <col min="1" max="1" width="7.88671875" customWidth="1"/>
    <col min="2" max="2" width="44.5546875" customWidth="1"/>
    <col min="3" max="3" width="16" customWidth="1"/>
    <col min="4" max="4" width="50" customWidth="1"/>
    <col min="5" max="5" width="13.88671875" customWidth="1"/>
    <col min="6" max="6" width="12.109375" customWidth="1"/>
    <col min="7" max="7" width="12.5546875" customWidth="1"/>
    <col min="8" max="8" width="13.109375" customWidth="1"/>
    <col min="9" max="9" width="61.33203125" customWidth="1"/>
  </cols>
  <sheetData>
    <row r="1" spans="1:9" ht="30" x14ac:dyDescent="0.5">
      <c r="A1" s="10" t="s">
        <v>27</v>
      </c>
      <c r="B1" s="11"/>
      <c r="C1" s="11"/>
      <c r="D1" s="11"/>
      <c r="E1" s="11"/>
      <c r="F1" s="11"/>
      <c r="G1" s="11"/>
      <c r="H1" s="11"/>
      <c r="I1" s="11"/>
    </row>
    <row r="2" spans="1:9" ht="20.399999999999999" x14ac:dyDescent="0.35">
      <c r="C2" s="11"/>
      <c r="D2" s="11"/>
      <c r="E2" s="11"/>
      <c r="F2" s="11"/>
      <c r="G2" s="11"/>
      <c r="H2" s="11"/>
      <c r="I2" s="11"/>
    </row>
    <row r="3" spans="1:9" ht="20.399999999999999" x14ac:dyDescent="0.35">
      <c r="A3" s="9">
        <v>1889</v>
      </c>
      <c r="B3" s="1" t="s">
        <v>46</v>
      </c>
      <c r="E3" s="12">
        <v>1930</v>
      </c>
      <c r="F3" s="13">
        <v>21450</v>
      </c>
      <c r="G3" s="12" t="s">
        <v>8</v>
      </c>
      <c r="H3" s="14">
        <v>0.10979999999999999</v>
      </c>
    </row>
    <row r="4" spans="1:9" ht="20.399999999999999" x14ac:dyDescent="0.35">
      <c r="A4" s="9">
        <v>1912</v>
      </c>
      <c r="B4" s="1" t="s">
        <v>47</v>
      </c>
      <c r="E4" s="9">
        <v>1950</v>
      </c>
      <c r="F4" s="13">
        <v>23294</v>
      </c>
      <c r="G4" s="12" t="s">
        <v>9</v>
      </c>
      <c r="H4" s="27">
        <v>9.5799999999999996E-2</v>
      </c>
      <c r="I4" s="15"/>
    </row>
    <row r="5" spans="1:9" ht="20.399999999999999" x14ac:dyDescent="0.35">
      <c r="A5" s="1">
        <v>1940</v>
      </c>
      <c r="B5" s="1" t="s">
        <v>119</v>
      </c>
      <c r="E5" s="9">
        <v>1960</v>
      </c>
      <c r="F5" s="16">
        <v>15783</v>
      </c>
      <c r="G5" s="8" t="s">
        <v>10</v>
      </c>
      <c r="H5" s="14">
        <v>3.1099999999999999E-2</v>
      </c>
    </row>
    <row r="6" spans="1:9" ht="20.399999999999999" x14ac:dyDescent="0.35">
      <c r="A6" s="9">
        <v>1984</v>
      </c>
      <c r="B6" s="1" t="s">
        <v>60</v>
      </c>
      <c r="E6" s="9">
        <v>1990</v>
      </c>
      <c r="F6" s="13">
        <v>10801</v>
      </c>
      <c r="G6" s="12" t="s">
        <v>11</v>
      </c>
      <c r="H6" s="14">
        <v>0.73399999999999999</v>
      </c>
    </row>
    <row r="7" spans="1:9" ht="20.399999999999999" x14ac:dyDescent="0.35">
      <c r="D7" s="9"/>
      <c r="E7" s="9">
        <v>2010</v>
      </c>
      <c r="F7" s="16">
        <v>13391</v>
      </c>
      <c r="G7" s="8" t="s">
        <v>12</v>
      </c>
      <c r="H7" s="14">
        <v>2.9399999999999999E-2</v>
      </c>
    </row>
    <row r="8" spans="1:9" ht="20.399999999999999" x14ac:dyDescent="0.35">
      <c r="A8" s="9"/>
      <c r="B8" s="9"/>
      <c r="C8" s="9"/>
      <c r="E8" s="9"/>
      <c r="F8" s="16"/>
      <c r="G8" s="12"/>
      <c r="H8" s="14"/>
    </row>
    <row r="9" spans="1:9" ht="20.399999999999999" x14ac:dyDescent="0.35">
      <c r="A9" s="9"/>
      <c r="B9" s="9"/>
      <c r="C9" s="9"/>
      <c r="D9" s="12" t="s">
        <v>13</v>
      </c>
      <c r="E9" s="17">
        <v>24336</v>
      </c>
      <c r="F9" s="16"/>
      <c r="G9" s="12" t="s">
        <v>14</v>
      </c>
      <c r="H9" s="18">
        <f>SUM(H3:H7)</f>
        <v>1.0001</v>
      </c>
    </row>
    <row r="10" spans="1:9" ht="20.399999999999999" x14ac:dyDescent="0.35">
      <c r="B10" s="9"/>
      <c r="C10" s="9"/>
      <c r="D10" s="12"/>
      <c r="E10" s="19"/>
      <c r="F10" s="9"/>
    </row>
    <row r="11" spans="1:9" ht="21" x14ac:dyDescent="0.4">
      <c r="E11" s="9"/>
      <c r="F11" s="7" t="s">
        <v>4</v>
      </c>
      <c r="G11" s="7"/>
      <c r="H11" s="9"/>
    </row>
    <row r="12" spans="1:9" ht="21" x14ac:dyDescent="0.4">
      <c r="A12" s="9"/>
      <c r="B12" s="6" t="s">
        <v>1</v>
      </c>
      <c r="C12" s="6"/>
      <c r="D12" s="6" t="s">
        <v>2</v>
      </c>
      <c r="E12" s="6" t="s">
        <v>3</v>
      </c>
      <c r="F12" s="6" t="s">
        <v>0</v>
      </c>
      <c r="G12" s="6" t="s">
        <v>5</v>
      </c>
      <c r="H12" s="6" t="s">
        <v>15</v>
      </c>
    </row>
    <row r="13" spans="1:9" ht="10.95" customHeight="1" x14ac:dyDescent="0.4">
      <c r="A13" s="9"/>
      <c r="B13" s="6"/>
      <c r="C13" s="6"/>
      <c r="D13" s="6"/>
      <c r="E13" s="6"/>
      <c r="F13" s="6"/>
      <c r="G13" s="9"/>
      <c r="H13" s="9"/>
    </row>
    <row r="14" spans="1:9" ht="20.399999999999999" x14ac:dyDescent="0.35">
      <c r="A14" s="9"/>
      <c r="B14" s="1" t="s">
        <v>96</v>
      </c>
      <c r="D14" s="1" t="s">
        <v>97</v>
      </c>
      <c r="E14" s="9">
        <v>60616</v>
      </c>
      <c r="F14" s="20">
        <v>1996</v>
      </c>
      <c r="H14" s="1" t="s">
        <v>95</v>
      </c>
    </row>
    <row r="15" spans="1:9" ht="20.399999999999999" x14ac:dyDescent="0.35">
      <c r="A15" s="9">
        <v>1</v>
      </c>
      <c r="B15" s="1" t="s">
        <v>28</v>
      </c>
      <c r="D15" s="1" t="s">
        <v>29</v>
      </c>
      <c r="E15" s="1">
        <v>60616</v>
      </c>
      <c r="F15" s="1">
        <v>1987</v>
      </c>
      <c r="H15" s="1" t="s">
        <v>54</v>
      </c>
    </row>
    <row r="16" spans="1:9" ht="20.399999999999999" x14ac:dyDescent="0.35">
      <c r="A16" s="9">
        <f>1+A15</f>
        <v>2</v>
      </c>
      <c r="B16" s="1" t="s">
        <v>62</v>
      </c>
      <c r="C16" s="9"/>
      <c r="D16" s="1" t="s">
        <v>72</v>
      </c>
      <c r="E16" s="9">
        <v>60616</v>
      </c>
      <c r="F16" s="28" t="s">
        <v>63</v>
      </c>
      <c r="G16" s="25" t="s">
        <v>64</v>
      </c>
      <c r="H16" s="1" t="s">
        <v>38</v>
      </c>
    </row>
    <row r="17" spans="1:9" ht="20.399999999999999" x14ac:dyDescent="0.35">
      <c r="A17" s="9">
        <f t="shared" ref="A17" si="0">1+A16</f>
        <v>3</v>
      </c>
      <c r="B17" s="1" t="s">
        <v>44</v>
      </c>
      <c r="D17" s="1" t="s">
        <v>73</v>
      </c>
      <c r="E17" s="9">
        <v>60616</v>
      </c>
      <c r="F17" s="20">
        <v>1910</v>
      </c>
      <c r="G17" s="12">
        <v>1990</v>
      </c>
      <c r="H17" s="1" t="s">
        <v>45</v>
      </c>
    </row>
    <row r="18" spans="1:9" ht="20.399999999999999" x14ac:dyDescent="0.35">
      <c r="A18" s="9">
        <f>1+A17</f>
        <v>4</v>
      </c>
      <c r="B18" s="1" t="s">
        <v>33</v>
      </c>
      <c r="C18" s="9"/>
      <c r="D18" s="1" t="s">
        <v>74</v>
      </c>
      <c r="E18" s="9">
        <v>60616</v>
      </c>
      <c r="F18" s="9">
        <v>1989</v>
      </c>
      <c r="G18" s="9">
        <v>1990</v>
      </c>
      <c r="H18" s="1" t="s">
        <v>56</v>
      </c>
    </row>
    <row r="19" spans="1:9" ht="20.399999999999999" x14ac:dyDescent="0.35">
      <c r="A19" s="9">
        <f>1+A18</f>
        <v>5</v>
      </c>
      <c r="B19" s="1" t="s">
        <v>109</v>
      </c>
      <c r="D19" s="1" t="s">
        <v>114</v>
      </c>
      <c r="E19" s="9">
        <v>60609</v>
      </c>
      <c r="F19" s="26">
        <v>1947</v>
      </c>
      <c r="H19" s="1" t="s">
        <v>79</v>
      </c>
    </row>
    <row r="20" spans="1:9" ht="20.399999999999999" x14ac:dyDescent="0.35">
      <c r="A20" s="9">
        <f>1+A19</f>
        <v>6</v>
      </c>
      <c r="B20" s="1" t="s">
        <v>35</v>
      </c>
      <c r="D20" s="1" t="s">
        <v>115</v>
      </c>
      <c r="E20" s="1">
        <v>60609</v>
      </c>
      <c r="F20" s="8">
        <v>2009</v>
      </c>
      <c r="G20" s="1"/>
      <c r="H20" s="1" t="s">
        <v>113</v>
      </c>
    </row>
    <row r="21" spans="1:9" ht="20.399999999999999" x14ac:dyDescent="0.35">
      <c r="A21" s="9">
        <f>1+A20</f>
        <v>7</v>
      </c>
      <c r="B21" s="1" t="s">
        <v>77</v>
      </c>
      <c r="D21" s="1" t="s">
        <v>78</v>
      </c>
      <c r="E21" s="9">
        <v>60609</v>
      </c>
      <c r="F21" s="9">
        <v>1955</v>
      </c>
      <c r="G21" s="9">
        <v>1958</v>
      </c>
      <c r="H21" s="1" t="s">
        <v>76</v>
      </c>
    </row>
    <row r="22" spans="1:9" ht="20.399999999999999" x14ac:dyDescent="0.35">
      <c r="A22" s="9">
        <f>1+A21</f>
        <v>8</v>
      </c>
      <c r="B22" s="1" t="s">
        <v>39</v>
      </c>
      <c r="D22" s="1" t="s">
        <v>7</v>
      </c>
      <c r="E22" s="1">
        <v>60616</v>
      </c>
      <c r="F22" s="1">
        <v>1912</v>
      </c>
      <c r="G22" s="1">
        <v>1922</v>
      </c>
      <c r="H22" s="1" t="s">
        <v>43</v>
      </c>
    </row>
    <row r="23" spans="1:9" ht="20.399999999999999" x14ac:dyDescent="0.35">
      <c r="A23" s="9">
        <f>1+A22</f>
        <v>9</v>
      </c>
      <c r="B23" s="1" t="s">
        <v>70</v>
      </c>
      <c r="D23" s="1" t="s">
        <v>75</v>
      </c>
      <c r="E23" s="1">
        <v>60616</v>
      </c>
      <c r="F23" s="1">
        <v>1874</v>
      </c>
      <c r="G23" s="8">
        <v>1897</v>
      </c>
      <c r="H23" s="1" t="s">
        <v>71</v>
      </c>
    </row>
    <row r="24" spans="1:9" ht="20.399999999999999" x14ac:dyDescent="0.35">
      <c r="A24" s="9">
        <f>1+A23</f>
        <v>10</v>
      </c>
      <c r="B24" s="1" t="s">
        <v>110</v>
      </c>
      <c r="D24" s="1" t="s">
        <v>111</v>
      </c>
      <c r="E24" s="1">
        <v>60616</v>
      </c>
      <c r="F24" s="1">
        <v>1959</v>
      </c>
      <c r="G24" s="1">
        <v>1961</v>
      </c>
      <c r="H24" s="1"/>
    </row>
    <row r="25" spans="1:9" ht="20.399999999999999" x14ac:dyDescent="0.35">
      <c r="A25" s="9">
        <f>1+A24</f>
        <v>11</v>
      </c>
      <c r="B25" s="1" t="s">
        <v>34</v>
      </c>
      <c r="D25" s="1" t="s">
        <v>65</v>
      </c>
      <c r="E25" s="9">
        <v>60616</v>
      </c>
      <c r="F25" s="20">
        <v>2005</v>
      </c>
      <c r="G25" s="9">
        <v>2008</v>
      </c>
      <c r="H25" s="1" t="s">
        <v>61</v>
      </c>
    </row>
    <row r="26" spans="1:9" ht="20.399999999999999" x14ac:dyDescent="0.35">
      <c r="A26" s="9">
        <f>1+A25</f>
        <v>12</v>
      </c>
      <c r="B26" s="1" t="s">
        <v>101</v>
      </c>
      <c r="D26" s="1" t="s">
        <v>105</v>
      </c>
      <c r="E26" s="1">
        <v>60616</v>
      </c>
      <c r="F26" s="1">
        <v>1948</v>
      </c>
      <c r="G26" s="4"/>
      <c r="H26" s="1" t="s">
        <v>102</v>
      </c>
      <c r="I26" s="1"/>
    </row>
    <row r="27" spans="1:9" ht="20.399999999999999" x14ac:dyDescent="0.35">
      <c r="A27" s="9">
        <f>1+A26</f>
        <v>13</v>
      </c>
      <c r="B27" s="1" t="s">
        <v>37</v>
      </c>
      <c r="D27" s="1" t="s">
        <v>80</v>
      </c>
      <c r="E27" s="9">
        <v>60616</v>
      </c>
      <c r="F27" s="26">
        <v>1903</v>
      </c>
      <c r="G27" s="1">
        <v>1904</v>
      </c>
      <c r="H27" s="1" t="s">
        <v>120</v>
      </c>
    </row>
    <row r="28" spans="1:9" ht="20.399999999999999" x14ac:dyDescent="0.35">
      <c r="A28" s="9">
        <f>1+A27</f>
        <v>14</v>
      </c>
      <c r="B28" s="1" t="s">
        <v>84</v>
      </c>
      <c r="D28" s="1" t="s">
        <v>55</v>
      </c>
      <c r="E28" s="9">
        <v>60616</v>
      </c>
      <c r="F28" s="26">
        <v>1928</v>
      </c>
      <c r="G28" s="1"/>
      <c r="H28" s="1" t="s">
        <v>81</v>
      </c>
    </row>
    <row r="29" spans="1:9" ht="20.399999999999999" x14ac:dyDescent="0.35">
      <c r="A29" s="9">
        <f>1+A28</f>
        <v>15</v>
      </c>
      <c r="B29" s="1" t="s">
        <v>48</v>
      </c>
      <c r="D29" s="1" t="s">
        <v>103</v>
      </c>
      <c r="E29" s="9">
        <v>60616</v>
      </c>
      <c r="F29" s="26">
        <v>1926</v>
      </c>
      <c r="G29" s="1">
        <v>1928</v>
      </c>
      <c r="H29" s="1" t="s">
        <v>104</v>
      </c>
    </row>
    <row r="30" spans="1:9" ht="20.399999999999999" x14ac:dyDescent="0.35">
      <c r="A30" s="9">
        <f>1+A29</f>
        <v>16</v>
      </c>
      <c r="B30" s="1" t="s">
        <v>52</v>
      </c>
      <c r="D30" s="1" t="s">
        <v>83</v>
      </c>
      <c r="E30" s="9">
        <v>60616</v>
      </c>
      <c r="F30" s="20">
        <v>1975</v>
      </c>
      <c r="H30" s="1" t="s">
        <v>53</v>
      </c>
    </row>
    <row r="31" spans="1:9" ht="20.399999999999999" x14ac:dyDescent="0.35">
      <c r="A31" s="9">
        <f>1+A30</f>
        <v>17</v>
      </c>
      <c r="B31" s="1" t="s">
        <v>86</v>
      </c>
      <c r="D31" s="1" t="s">
        <v>82</v>
      </c>
      <c r="E31" s="9">
        <v>60616</v>
      </c>
      <c r="F31" s="26">
        <v>2003</v>
      </c>
      <c r="G31" s="1"/>
      <c r="H31" s="1" t="s">
        <v>51</v>
      </c>
    </row>
    <row r="32" spans="1:9" ht="20.399999999999999" x14ac:dyDescent="0.35">
      <c r="A32" s="9">
        <f>1+A31</f>
        <v>18</v>
      </c>
      <c r="B32" s="9" t="s">
        <v>36</v>
      </c>
      <c r="D32" s="1" t="s">
        <v>49</v>
      </c>
      <c r="E32" s="9">
        <v>60616</v>
      </c>
      <c r="F32" s="12"/>
      <c r="G32" s="9">
        <v>2015</v>
      </c>
      <c r="H32" s="1" t="s">
        <v>69</v>
      </c>
    </row>
    <row r="33" spans="1:9" ht="20.399999999999999" x14ac:dyDescent="0.35">
      <c r="A33" s="9">
        <f>1+A32</f>
        <v>19</v>
      </c>
      <c r="B33" s="1" t="s">
        <v>85</v>
      </c>
      <c r="D33" s="9" t="s">
        <v>49</v>
      </c>
      <c r="E33" s="9">
        <v>60616</v>
      </c>
      <c r="F33" s="1">
        <v>1984</v>
      </c>
      <c r="G33" s="26">
        <v>1993</v>
      </c>
      <c r="H33" s="9" t="s">
        <v>50</v>
      </c>
    </row>
    <row r="34" spans="1:9" ht="20.399999999999999" x14ac:dyDescent="0.35">
      <c r="A34" s="9">
        <f>1+A33</f>
        <v>20</v>
      </c>
      <c r="B34" s="1" t="s">
        <v>58</v>
      </c>
      <c r="C34" s="1"/>
      <c r="D34" s="9" t="s">
        <v>57</v>
      </c>
      <c r="E34" s="1">
        <v>60616</v>
      </c>
      <c r="F34" s="1">
        <v>1991</v>
      </c>
      <c r="G34" s="1">
        <v>1998</v>
      </c>
      <c r="H34" s="1" t="s">
        <v>59</v>
      </c>
    </row>
    <row r="35" spans="1:9" ht="20.399999999999999" x14ac:dyDescent="0.35">
      <c r="A35" s="9">
        <f>1+A34</f>
        <v>21</v>
      </c>
      <c r="B35" s="1" t="s">
        <v>66</v>
      </c>
      <c r="C35" s="9"/>
      <c r="D35" s="1" t="s">
        <v>67</v>
      </c>
      <c r="E35" s="9">
        <v>60616</v>
      </c>
      <c r="F35" s="9">
        <v>1917</v>
      </c>
      <c r="G35" s="9"/>
      <c r="H35" s="1" t="s">
        <v>68</v>
      </c>
    </row>
    <row r="36" spans="1:9" ht="20.399999999999999" x14ac:dyDescent="0.35">
      <c r="A36" s="9">
        <f>1+A35</f>
        <v>22</v>
      </c>
      <c r="B36" s="1" t="s">
        <v>30</v>
      </c>
      <c r="D36" s="1" t="s">
        <v>31</v>
      </c>
      <c r="E36" s="1">
        <v>60616</v>
      </c>
      <c r="F36" s="9">
        <v>1950</v>
      </c>
      <c r="H36" s="1" t="s">
        <v>32</v>
      </c>
    </row>
    <row r="37" spans="1:9" ht="20.399999999999999" x14ac:dyDescent="0.35">
      <c r="A37" s="9">
        <f>1+A36</f>
        <v>23</v>
      </c>
      <c r="B37" s="1" t="s">
        <v>98</v>
      </c>
      <c r="D37" s="1" t="s">
        <v>100</v>
      </c>
      <c r="E37" s="1">
        <v>60616</v>
      </c>
      <c r="F37" s="1"/>
      <c r="G37" s="8">
        <v>1994</v>
      </c>
      <c r="H37" s="1" t="s">
        <v>99</v>
      </c>
    </row>
    <row r="38" spans="1:9" ht="20.399999999999999" x14ac:dyDescent="0.35">
      <c r="A38" s="9">
        <f t="shared" ref="A38:A39" si="1">1+A37</f>
        <v>24</v>
      </c>
      <c r="B38" s="1" t="s">
        <v>107</v>
      </c>
      <c r="D38" s="1" t="s">
        <v>106</v>
      </c>
      <c r="E38" s="1">
        <v>60616</v>
      </c>
      <c r="F38" s="1">
        <v>1977</v>
      </c>
      <c r="G38" s="8"/>
      <c r="H38" s="1" t="s">
        <v>108</v>
      </c>
    </row>
    <row r="39" spans="1:9" ht="20.399999999999999" x14ac:dyDescent="0.35">
      <c r="A39" s="9">
        <f t="shared" si="1"/>
        <v>25</v>
      </c>
      <c r="B39" s="1" t="s">
        <v>116</v>
      </c>
      <c r="D39" s="1" t="s">
        <v>117</v>
      </c>
      <c r="E39" s="9">
        <v>60616</v>
      </c>
      <c r="F39" s="20"/>
      <c r="G39" s="9">
        <v>1943</v>
      </c>
      <c r="H39" s="1" t="s">
        <v>118</v>
      </c>
    </row>
    <row r="40" spans="1:9" ht="20.399999999999999" x14ac:dyDescent="0.35">
      <c r="A40" s="9"/>
      <c r="B40" s="1" t="s">
        <v>96</v>
      </c>
      <c r="D40" s="1" t="s">
        <v>97</v>
      </c>
      <c r="E40" s="9">
        <v>60616</v>
      </c>
      <c r="F40" s="20">
        <v>1996</v>
      </c>
      <c r="H40" s="1" t="s">
        <v>95</v>
      </c>
    </row>
    <row r="41" spans="1:9" ht="20.399999999999999" x14ac:dyDescent="0.35">
      <c r="A41" s="9"/>
      <c r="B41" s="1"/>
      <c r="D41" s="1"/>
      <c r="E41" s="9"/>
      <c r="F41" s="20"/>
      <c r="H41" s="1"/>
    </row>
    <row r="42" spans="1:9" ht="20.399999999999999" x14ac:dyDescent="0.35">
      <c r="A42" s="9"/>
      <c r="B42" s="9"/>
      <c r="C42" s="9" t="s">
        <v>16</v>
      </c>
      <c r="D42" s="9">
        <v>7.19</v>
      </c>
      <c r="E42" s="9" t="s">
        <v>17</v>
      </c>
      <c r="F42" s="9"/>
      <c r="G42" s="9"/>
      <c r="H42" s="9"/>
      <c r="I42" s="9"/>
    </row>
    <row r="43" spans="1:9" ht="20.399999999999999" x14ac:dyDescent="0.35">
      <c r="F43" s="9"/>
      <c r="G43" s="9"/>
      <c r="H43" s="9" t="s">
        <v>18</v>
      </c>
      <c r="I43" s="9"/>
    </row>
    <row r="44" spans="1:9" ht="21" x14ac:dyDescent="0.4">
      <c r="A44" s="9">
        <v>5</v>
      </c>
      <c r="B44" s="9" t="s">
        <v>19</v>
      </c>
      <c r="C44" s="9" t="s">
        <v>20</v>
      </c>
      <c r="D44" s="1" t="s">
        <v>40</v>
      </c>
      <c r="E44" s="9"/>
      <c r="F44" s="6"/>
      <c r="G44" s="9">
        <v>1</v>
      </c>
      <c r="H44" s="1" t="s">
        <v>88</v>
      </c>
      <c r="I44" s="9"/>
    </row>
    <row r="45" spans="1:9" ht="21" x14ac:dyDescent="0.4">
      <c r="A45" s="9">
        <v>5</v>
      </c>
      <c r="B45" s="9" t="s">
        <v>21</v>
      </c>
      <c r="C45" s="9" t="s">
        <v>22</v>
      </c>
      <c r="D45" s="1" t="s">
        <v>41</v>
      </c>
      <c r="E45" s="9"/>
      <c r="F45" s="6"/>
      <c r="G45" s="9">
        <v>1</v>
      </c>
      <c r="H45" s="1" t="s">
        <v>89</v>
      </c>
      <c r="I45" s="9"/>
    </row>
    <row r="46" spans="1:9" ht="21" x14ac:dyDescent="0.4">
      <c r="A46" s="9">
        <v>5</v>
      </c>
      <c r="B46" s="1" t="s">
        <v>23</v>
      </c>
      <c r="C46" s="9" t="s">
        <v>24</v>
      </c>
      <c r="D46" s="1" t="s">
        <v>26</v>
      </c>
      <c r="E46" s="9"/>
      <c r="F46" s="6"/>
      <c r="G46" s="9">
        <v>1</v>
      </c>
      <c r="H46" s="1" t="s">
        <v>90</v>
      </c>
      <c r="I46" s="9"/>
    </row>
    <row r="47" spans="1:9" ht="21" x14ac:dyDescent="0.4">
      <c r="A47" s="9">
        <v>2</v>
      </c>
      <c r="B47" s="1" t="s">
        <v>87</v>
      </c>
      <c r="C47" s="21" t="s">
        <v>25</v>
      </c>
      <c r="D47" s="1" t="s">
        <v>42</v>
      </c>
      <c r="E47" s="9"/>
      <c r="F47" s="6"/>
      <c r="G47" s="9">
        <v>1</v>
      </c>
      <c r="H47" s="1" t="s">
        <v>91</v>
      </c>
      <c r="I47" s="9"/>
    </row>
    <row r="48" spans="1:9" ht="21" x14ac:dyDescent="0.4">
      <c r="A48" s="9">
        <v>1</v>
      </c>
      <c r="B48" s="1" t="s">
        <v>92</v>
      </c>
      <c r="C48" s="21"/>
      <c r="D48" s="1"/>
      <c r="E48" s="9"/>
      <c r="F48" s="6"/>
      <c r="G48" s="9">
        <v>1</v>
      </c>
      <c r="H48" s="1" t="s">
        <v>94</v>
      </c>
      <c r="I48" s="9"/>
    </row>
    <row r="49" spans="1:13" ht="21" x14ac:dyDescent="0.4">
      <c r="A49" s="9">
        <v>1</v>
      </c>
      <c r="B49" s="1" t="s">
        <v>93</v>
      </c>
      <c r="C49" s="21"/>
      <c r="D49" s="1"/>
      <c r="E49" s="9"/>
      <c r="F49" s="6"/>
      <c r="G49" s="9">
        <v>1</v>
      </c>
      <c r="H49" s="1" t="s">
        <v>112</v>
      </c>
      <c r="I49" s="9"/>
    </row>
    <row r="50" spans="1:13" ht="20.399999999999999" x14ac:dyDescent="0.35">
      <c r="A50" s="9"/>
      <c r="B50" s="9"/>
      <c r="C50" s="21"/>
      <c r="D50" s="21"/>
      <c r="F50" s="9"/>
      <c r="G50" s="9">
        <f>SUM(A44:A49)+SUM(G44:G49)</f>
        <v>25</v>
      </c>
      <c r="H50" s="9" t="s">
        <v>14</v>
      </c>
      <c r="J50" s="9"/>
    </row>
    <row r="51" spans="1:13" ht="20.399999999999999" x14ac:dyDescent="0.35">
      <c r="B51" s="9"/>
      <c r="C51" s="9"/>
      <c r="D51" s="9"/>
      <c r="E51" s="1"/>
      <c r="G51" s="9"/>
      <c r="J51" s="9"/>
    </row>
    <row r="53" spans="1:13" ht="30" x14ac:dyDescent="0.5">
      <c r="A53" s="10" t="str">
        <f>+A1</f>
        <v>Community Area - #34 - Armour Square</v>
      </c>
      <c r="B53" s="5"/>
      <c r="C53" s="5"/>
      <c r="D53" s="5"/>
      <c r="E53" s="5"/>
      <c r="F53" s="23"/>
      <c r="G53" s="24"/>
      <c r="H53" s="24"/>
    </row>
    <row r="54" spans="1:13" ht="24.6" x14ac:dyDescent="0.4">
      <c r="A54" s="5"/>
      <c r="B54" s="5"/>
      <c r="C54" s="5"/>
      <c r="D54" s="5"/>
      <c r="E54" s="5"/>
      <c r="F54" s="1"/>
    </row>
    <row r="55" spans="1:13" ht="21" x14ac:dyDescent="0.4">
      <c r="A55" s="1"/>
      <c r="B55" s="1"/>
      <c r="D55" s="1"/>
      <c r="E55" s="1"/>
      <c r="F55" s="7" t="s">
        <v>4</v>
      </c>
      <c r="G55" s="7"/>
    </row>
    <row r="56" spans="1:13" ht="21" x14ac:dyDescent="0.4">
      <c r="A56" s="1"/>
      <c r="B56" s="6" t="s">
        <v>1</v>
      </c>
      <c r="D56" s="6" t="s">
        <v>2</v>
      </c>
      <c r="E56" s="6" t="s">
        <v>3</v>
      </c>
      <c r="F56" s="6" t="s">
        <v>0</v>
      </c>
      <c r="G56" s="6" t="s">
        <v>5</v>
      </c>
      <c r="H56" s="6" t="s">
        <v>6</v>
      </c>
    </row>
    <row r="57" spans="1:13" ht="9.9" customHeight="1" x14ac:dyDescent="0.4">
      <c r="A57" s="1"/>
      <c r="B57" s="6"/>
      <c r="C57" s="6"/>
      <c r="D57" s="6"/>
      <c r="E57" s="6"/>
      <c r="F57" s="1"/>
    </row>
    <row r="58" spans="1:13" ht="20.399999999999999" x14ac:dyDescent="0.35">
      <c r="A58" s="2"/>
      <c r="E58" s="1"/>
      <c r="F58" s="1"/>
      <c r="H58" s="1"/>
      <c r="I58" s="1"/>
      <c r="J58" s="1"/>
      <c r="K58" s="1"/>
      <c r="L58" s="1"/>
      <c r="M58" s="1"/>
    </row>
    <row r="59" spans="1:13" ht="20.399999999999999" x14ac:dyDescent="0.35">
      <c r="A59" s="2">
        <v>1</v>
      </c>
      <c r="J59" s="1"/>
      <c r="K59" s="1"/>
      <c r="L59" s="1"/>
      <c r="M59" s="1"/>
    </row>
    <row r="60" spans="1:13" ht="20.399999999999999" x14ac:dyDescent="0.35">
      <c r="A60" s="2">
        <f>1+A59</f>
        <v>2</v>
      </c>
      <c r="J60" s="1"/>
      <c r="K60" s="1"/>
      <c r="L60" s="1"/>
      <c r="M60" s="1"/>
    </row>
    <row r="61" spans="1:13" ht="20.399999999999999" x14ac:dyDescent="0.35">
      <c r="A61" s="2">
        <f>1+A60</f>
        <v>3</v>
      </c>
      <c r="B61" s="9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20.399999999999999" x14ac:dyDescent="0.35">
      <c r="A62" s="2">
        <f t="shared" ref="A62:A70" si="2">1+A61</f>
        <v>4</v>
      </c>
      <c r="H62" s="1"/>
      <c r="J62" s="1"/>
      <c r="K62" s="1"/>
      <c r="L62" s="1"/>
      <c r="M62" s="1"/>
    </row>
    <row r="63" spans="1:13" ht="20.399999999999999" x14ac:dyDescent="0.35">
      <c r="A63" s="2">
        <f t="shared" si="2"/>
        <v>5</v>
      </c>
      <c r="B63" s="1"/>
      <c r="D63" s="1"/>
      <c r="E63" s="1"/>
      <c r="F63" s="1"/>
      <c r="G63" s="1"/>
      <c r="H63" s="1"/>
      <c r="J63" s="1"/>
      <c r="K63" s="1"/>
      <c r="L63" s="1"/>
      <c r="M63" s="1"/>
    </row>
    <row r="64" spans="1:13" ht="20.399999999999999" x14ac:dyDescent="0.35">
      <c r="A64" s="2">
        <f t="shared" si="2"/>
        <v>6</v>
      </c>
      <c r="B64" s="9"/>
      <c r="D64" s="1"/>
      <c r="E64" s="1"/>
      <c r="F64" s="1"/>
      <c r="H64" s="9"/>
      <c r="I64" s="1"/>
      <c r="J64" s="1"/>
      <c r="K64" s="1"/>
      <c r="L64" s="1"/>
      <c r="M64" s="1"/>
    </row>
    <row r="65" spans="1:13" ht="20.399999999999999" x14ac:dyDescent="0.35">
      <c r="A65" s="2">
        <f t="shared" si="2"/>
        <v>7</v>
      </c>
      <c r="B65" s="9"/>
      <c r="I65" s="1"/>
      <c r="J65" s="1"/>
      <c r="K65" s="1"/>
      <c r="L65" s="1"/>
      <c r="M65" s="1"/>
    </row>
    <row r="66" spans="1:13" ht="20.399999999999999" x14ac:dyDescent="0.35">
      <c r="A66" s="2">
        <f t="shared" si="2"/>
        <v>8</v>
      </c>
      <c r="B66" s="9"/>
      <c r="I66" s="1"/>
      <c r="J66" s="1"/>
      <c r="K66" s="1"/>
      <c r="L66" s="1"/>
      <c r="M66" s="1"/>
    </row>
    <row r="67" spans="1:13" ht="20.399999999999999" x14ac:dyDescent="0.35">
      <c r="A67" s="2">
        <f t="shared" si="2"/>
        <v>9</v>
      </c>
      <c r="B67" s="9"/>
      <c r="I67" s="1"/>
      <c r="J67" s="1"/>
      <c r="K67" s="1"/>
      <c r="L67" s="1"/>
      <c r="M67" s="1"/>
    </row>
    <row r="68" spans="1:13" ht="20.399999999999999" x14ac:dyDescent="0.35">
      <c r="A68" s="2">
        <f t="shared" si="2"/>
        <v>10</v>
      </c>
      <c r="B68" s="9"/>
      <c r="I68" s="1"/>
      <c r="J68" s="1"/>
      <c r="K68" s="1"/>
      <c r="L68" s="1"/>
      <c r="M68" s="1"/>
    </row>
    <row r="69" spans="1:13" ht="20.399999999999999" x14ac:dyDescent="0.35">
      <c r="A69" s="2">
        <f t="shared" si="2"/>
        <v>11</v>
      </c>
      <c r="B69" s="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20.399999999999999" x14ac:dyDescent="0.35">
      <c r="A70" s="2">
        <f t="shared" si="2"/>
        <v>12</v>
      </c>
      <c r="B70" s="9"/>
      <c r="I70" s="1"/>
      <c r="J70" s="1"/>
      <c r="K70" s="1"/>
      <c r="L70" s="1"/>
      <c r="M70" s="1"/>
    </row>
    <row r="71" spans="1:13" ht="20.399999999999999" x14ac:dyDescent="0.35">
      <c r="A71" s="2"/>
      <c r="B71" s="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20.399999999999999" x14ac:dyDescent="0.35">
      <c r="A72" s="2"/>
      <c r="B72" s="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20.399999999999999" x14ac:dyDescent="0.35">
      <c r="A73" s="2"/>
      <c r="B73" s="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20.399999999999999" x14ac:dyDescent="0.35">
      <c r="A74" s="2"/>
      <c r="B74" s="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20.399999999999999" x14ac:dyDescent="0.35">
      <c r="A75" s="2"/>
      <c r="B75" s="9"/>
      <c r="C75" s="1"/>
      <c r="D75" s="1"/>
      <c r="E75" s="1"/>
      <c r="F75" s="1"/>
      <c r="G75" s="9"/>
      <c r="H75" s="22"/>
      <c r="I75" s="1"/>
      <c r="J75" s="1"/>
      <c r="K75" s="1"/>
      <c r="L75" s="1"/>
      <c r="M75" s="1"/>
    </row>
    <row r="76" spans="1:13" ht="20.399999999999999" x14ac:dyDescent="0.35">
      <c r="A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20.399999999999999" x14ac:dyDescent="0.35">
      <c r="A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20.399999999999999" x14ac:dyDescent="0.35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20.399999999999999" x14ac:dyDescent="0.35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20.399999999999999" x14ac:dyDescent="0.35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20.399999999999999" x14ac:dyDescent="0.35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20.399999999999999" x14ac:dyDescent="0.35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20.399999999999999" x14ac:dyDescent="0.35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20.399999999999999" x14ac:dyDescent="0.35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20.399999999999999" x14ac:dyDescent="0.35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20.399999999999999" x14ac:dyDescent="0.35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20.399999999999999" x14ac:dyDescent="0.35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20.399999999999999" x14ac:dyDescent="0.35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20.399999999999999" x14ac:dyDescent="0.35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20.399999999999999" x14ac:dyDescent="0.35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20.399999999999999" x14ac:dyDescent="0.3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20.399999999999999" x14ac:dyDescent="0.3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20.399999999999999" x14ac:dyDescent="0.3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20.399999999999999" x14ac:dyDescent="0.3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20.399999999999999" x14ac:dyDescent="0.35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20.399999999999999" x14ac:dyDescent="0.35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20.399999999999999" x14ac:dyDescent="0.35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20.399999999999999" x14ac:dyDescent="0.35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20.399999999999999" x14ac:dyDescent="0.35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20.399999999999999" x14ac:dyDescent="0.35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20.399999999999999" x14ac:dyDescent="0.35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20.399999999999999" x14ac:dyDescent="0.35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20.399999999999999" x14ac:dyDescent="0.35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20.399999999999999" x14ac:dyDescent="0.35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20.399999999999999" x14ac:dyDescent="0.35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20.399999999999999" x14ac:dyDescent="0.35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20.399999999999999" x14ac:dyDescent="0.35">
      <c r="A107" s="2"/>
      <c r="B107" s="1"/>
    </row>
    <row r="108" spans="1:13" ht="20.399999999999999" x14ac:dyDescent="0.35">
      <c r="A108" s="3"/>
      <c r="B108" s="1"/>
    </row>
    <row r="109" spans="1:13" ht="20.399999999999999" x14ac:dyDescent="0.35">
      <c r="A109" s="3"/>
      <c r="B109" s="1"/>
    </row>
    <row r="110" spans="1:13" ht="20.399999999999999" x14ac:dyDescent="0.35">
      <c r="A110" s="3"/>
      <c r="B110" s="1"/>
    </row>
    <row r="111" spans="1:13" ht="20.399999999999999" x14ac:dyDescent="0.35">
      <c r="A111" s="3"/>
      <c r="B111" s="1"/>
    </row>
    <row r="112" spans="1:13" ht="20.399999999999999" x14ac:dyDescent="0.35">
      <c r="A112" s="3"/>
      <c r="B112" s="1"/>
    </row>
    <row r="113" spans="1:2" ht="20.399999999999999" x14ac:dyDescent="0.35">
      <c r="A113" s="3"/>
      <c r="B113" s="1"/>
    </row>
    <row r="114" spans="1:2" ht="20.399999999999999" x14ac:dyDescent="0.35">
      <c r="A114" s="3"/>
      <c r="B114" s="1"/>
    </row>
    <row r="115" spans="1:2" ht="20.399999999999999" x14ac:dyDescent="0.35">
      <c r="A115" s="3"/>
      <c r="B115" s="1"/>
    </row>
    <row r="116" spans="1:2" ht="20.399999999999999" x14ac:dyDescent="0.35">
      <c r="A116" s="3"/>
      <c r="B116" s="1"/>
    </row>
    <row r="117" spans="1:2" ht="20.399999999999999" x14ac:dyDescent="0.35">
      <c r="A117" s="3"/>
      <c r="B117" s="1"/>
    </row>
    <row r="118" spans="1:2" ht="20.399999999999999" x14ac:dyDescent="0.35">
      <c r="A118" s="3"/>
      <c r="B118" s="1"/>
    </row>
    <row r="119" spans="1:2" ht="20.399999999999999" x14ac:dyDescent="0.35">
      <c r="A119" s="3"/>
      <c r="B119" s="1"/>
    </row>
    <row r="120" spans="1:2" ht="20.399999999999999" x14ac:dyDescent="0.35">
      <c r="A120" s="3"/>
      <c r="B120" s="1"/>
    </row>
    <row r="121" spans="1:2" ht="20.399999999999999" x14ac:dyDescent="0.35">
      <c r="A121" s="3"/>
      <c r="B121" s="1"/>
    </row>
    <row r="122" spans="1:2" ht="20.399999999999999" x14ac:dyDescent="0.35">
      <c r="A122" s="3"/>
      <c r="B122" s="1"/>
    </row>
    <row r="123" spans="1:2" ht="20.399999999999999" x14ac:dyDescent="0.35">
      <c r="A123" s="3"/>
      <c r="B123" s="1"/>
    </row>
    <row r="124" spans="1:2" x14ac:dyDescent="0.25">
      <c r="A124" s="3"/>
    </row>
    <row r="125" spans="1:2" x14ac:dyDescent="0.25">
      <c r="A125" s="3"/>
    </row>
    <row r="126" spans="1:2" x14ac:dyDescent="0.25">
      <c r="A126" s="3"/>
    </row>
    <row r="127" spans="1:2" x14ac:dyDescent="0.25">
      <c r="A127" s="3"/>
    </row>
    <row r="128" spans="1:2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</sheetData>
  <phoneticPr fontId="1" type="noConversion"/>
  <pageMargins left="0.5" right="0.5" top="0.5" bottom="0.25" header="0.5" footer="0.5"/>
  <pageSetup scale="5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2018-07-03T18:48:33Z</cp:lastPrinted>
  <dcterms:created xsi:type="dcterms:W3CDTF">2010-03-27T16:40:26Z</dcterms:created>
  <dcterms:modified xsi:type="dcterms:W3CDTF">2018-07-03T18:58:18Z</dcterms:modified>
</cp:coreProperties>
</file>