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Sheet1!$A$1:$I$46</definedName>
  </definedNames>
  <calcPr calcId="152511"/>
</workbook>
</file>

<file path=xl/calcChain.xml><?xml version="1.0" encoding="utf-8"?>
<calcChain xmlns="http://schemas.openxmlformats.org/spreadsheetml/2006/main">
  <c r="G46" i="4" l="1"/>
  <c r="A16" i="4" l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H9" i="4" l="1"/>
  <c r="G78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49" i="4" l="1"/>
  <c r="A55" i="4" l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</calcChain>
</file>

<file path=xl/sharedStrings.xml><?xml version="1.0" encoding="utf-8"?>
<sst xmlns="http://schemas.openxmlformats.org/spreadsheetml/2006/main" count="304" uniqueCount="252">
  <si>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</si>
  <si>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</si>
  <si>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</si>
  <si>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</si>
  <si>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</si>
  <si>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</si>
  <si>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</si>
  <si>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</si>
  <si>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</si>
  <si>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</si>
  <si>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</si>
  <si>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</si>
  <si>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</si>
  <si>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</si>
  <si>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</si>
  <si>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</si>
  <si>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</si>
  <si>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</si>
  <si>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</si>
  <si>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</si>
  <si>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</si>
  <si>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</si>
  <si>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</si>
  <si>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</si>
  <si>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</si>
  <si>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</si>
  <si>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</si>
  <si>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</si>
  <si>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</si>
  <si>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</si>
  <si>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</si>
  <si>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</si>
  <si>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</si>
  <si>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</si>
  <si>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</si>
  <si>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</si>
  <si>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</si>
  <si>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</si>
  <si>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</si>
  <si>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</si>
  <si>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</si>
  <si>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</si>
  <si>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</si>
  <si>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</si>
  <si>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</si>
  <si>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</si>
  <si>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</si>
  <si>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</si>
  <si>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</si>
  <si>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</si>
  <si>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</si>
  <si>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</si>
  <si>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</si>
  <si>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</si>
  <si>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</si>
  <si>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</si>
  <si>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</si>
  <si>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</si>
  <si>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</si>
  <si>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</si>
  <si>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</si>
  <si>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</si>
  <si>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</si>
  <si>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</si>
  <si>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</si>
  <si>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</si>
  <si>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</si>
  <si>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</si>
  <si>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</si>
  <si>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</si>
  <si>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</si>
  <si>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</si>
  <si>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</si>
  <si>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</si>
  <si>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</si>
  <si>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</si>
  <si>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</si>
  <si>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</si>
  <si>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</si>
  <si>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</si>
  <si>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</si>
  <si>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</si>
  <si>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</si>
  <si>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</si>
  <si>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</si>
  <si>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</si>
  <si>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</si>
  <si>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</si>
  <si>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</si>
  <si>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</si>
  <si>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</si>
  <si>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</si>
  <si>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</si>
  <si>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</si>
  <si>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</si>
  <si>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</si>
  <si>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</si>
  <si>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</si>
  <si>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</si>
  <si>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</si>
  <si>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</si>
  <si>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</si>
  <si>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</si>
  <si>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</si>
  <si>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</si>
  <si>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</si>
  <si>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</si>
  <si>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</si>
  <si>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</si>
  <si>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</si>
  <si>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</si>
  <si>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</si>
  <si>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</si>
  <si>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</si>
  <si>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</si>
  <si>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</si>
  <si>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</si>
  <si>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</si>
  <si>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</si>
  <si>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</si>
  <si>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</si>
  <si>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</si>
  <si>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</si>
  <si>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</si>
  <si>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</si>
  <si>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</si>
  <si>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</si>
  <si>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</si>
  <si>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</si>
  <si>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</si>
  <si>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</si>
  <si>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</si>
  <si>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</si>
  <si>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</si>
  <si>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</si>
  <si>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</si>
  <si>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</si>
  <si>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</si>
  <si>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Libraries</t>
  </si>
  <si>
    <t>Illinois Institute of Technology Academic Campus - NRHP</t>
  </si>
  <si>
    <t>Historic Commercial Buildings</t>
  </si>
  <si>
    <t>Community Area #26 - West Garfield Park</t>
  </si>
  <si>
    <t>718 S Independence Blvd</t>
  </si>
  <si>
    <t>730 S Springfield Ave</t>
  </si>
  <si>
    <t>Park #500</t>
  </si>
  <si>
    <t>Daniel Webster Public School</t>
  </si>
  <si>
    <t>4055 W Arthington St</t>
  </si>
  <si>
    <t>Violet Park</t>
  </si>
  <si>
    <t>Sumner Elementary Math &amp; Science Comm Academy</t>
  </si>
  <si>
    <t>4320 W 5th Ave</t>
  </si>
  <si>
    <t>4350 W 5th Ave</t>
  </si>
  <si>
    <t>Union Hill MB Church</t>
  </si>
  <si>
    <t>600 S Tripp Ave</t>
  </si>
  <si>
    <t>Sun Rise Baptist Church</t>
  </si>
  <si>
    <t>351 S Kilbourn Ave</t>
  </si>
  <si>
    <t>Greater St John Baptist Church</t>
  </si>
  <si>
    <t>310 S Kostner</t>
  </si>
  <si>
    <t>70's modern</t>
  </si>
  <si>
    <t>60's modern</t>
  </si>
  <si>
    <t>Genevieve Melody Public School</t>
  </si>
  <si>
    <t>3937 W Wilcox St</t>
  </si>
  <si>
    <t>115 S Pulaski Rd</t>
  </si>
  <si>
    <t xml:space="preserve">Alfred S. Alschuler. Chief Librarian 1909-1917. </t>
  </si>
  <si>
    <t>Henry E. Legler (1861-1917) Library 1st Branch NRHP</t>
  </si>
  <si>
    <t>4301 W. Washington Blvd.</t>
  </si>
  <si>
    <t>4319 W Washington Blvd</t>
  </si>
  <si>
    <t>St. Mel Church (1993 - New Mt Pilgrim MB Church)</t>
  </si>
  <si>
    <t>Corinthian Temple Church-God</t>
  </si>
  <si>
    <t>4520 W Washington Blvd</t>
  </si>
  <si>
    <t>1970's modern with Pebble Rock verticals</t>
  </si>
  <si>
    <t>Hefferan Elementary School</t>
  </si>
  <si>
    <t>4409 W Wilcox St</t>
  </si>
  <si>
    <t xml:space="preserve">1970's modern  </t>
  </si>
  <si>
    <t>Tilton Park</t>
  </si>
  <si>
    <t>305 N Kostner Ave</t>
  </si>
  <si>
    <t>Purcell Hall - St. Mel Community Center</t>
  </si>
  <si>
    <t>4300 W Washington Blvd</t>
  </si>
  <si>
    <t>223 N Keeler Ave</t>
  </si>
  <si>
    <t>4000 W. Washington</t>
  </si>
  <si>
    <t>Jens J. Jensen (1891-1969) not the Lndscp Archtct</t>
  </si>
  <si>
    <t>1920's</t>
  </si>
  <si>
    <t>Known as "Little Jerusalem"</t>
  </si>
  <si>
    <t>1920's ?</t>
  </si>
  <si>
    <t>Hotel (J. Louis) Guyon - 10 flrs Benny Goodman NRHP</t>
  </si>
  <si>
    <t>6 N. Hamlin Ave.</t>
  </si>
  <si>
    <t>Midwest Athletic Club (Midwest Apts) 13 stories NRHP</t>
  </si>
  <si>
    <t>Gaul &amp; Voosen.1931-1963 Father Francis A. Purcel</t>
  </si>
  <si>
    <t>St. Mel Rectory</t>
  </si>
  <si>
    <t>St Barnabas Episcopal Church</t>
  </si>
  <si>
    <t>4233 W Washington Blvd</t>
  </si>
  <si>
    <t>Charles L. Wallace.</t>
  </si>
  <si>
    <t>Charles L. Wallace. 2001 Remembrance Window</t>
  </si>
  <si>
    <t>1910's</t>
  </si>
  <si>
    <t>754 S Independence Blvd</t>
  </si>
  <si>
    <t>Mirador Building</t>
  </si>
  <si>
    <t>215-225 S Pulaski Rd.</t>
  </si>
  <si>
    <t>4215 W West End Ave</t>
  </si>
  <si>
    <t>Bethel Evangelical Lutheran Church</t>
  </si>
  <si>
    <t>4210-44 W West End Ave</t>
  </si>
  <si>
    <t>Dutch Colonial Revival Block</t>
  </si>
  <si>
    <t>Cutest historic street ever !</t>
  </si>
  <si>
    <t>Check out side street</t>
  </si>
  <si>
    <t>Kinzie St.</t>
  </si>
  <si>
    <t>Kenton Ave</t>
  </si>
  <si>
    <t>Fifth Ave, Taylor St.</t>
  </si>
  <si>
    <t>Hamlin Ave., Independence Blvd.</t>
  </si>
  <si>
    <t>Churches, Temples</t>
  </si>
  <si>
    <t>Greater Rock Missionary Baptist Church</t>
  </si>
  <si>
    <t>Historic Houses (Blocks)</t>
  </si>
  <si>
    <t>Athletic Club</t>
  </si>
  <si>
    <t>Rectory</t>
  </si>
  <si>
    <t>Community Center</t>
  </si>
  <si>
    <t>K-Town: Street naming proposal: Avenues using 11th letter, 11 miles West of Indiana</t>
  </si>
  <si>
    <t>Village of Central Park built by several thousand Scandinavians and Irish families</t>
  </si>
  <si>
    <t>Garfield Park after the assassination of President Garfield</t>
  </si>
  <si>
    <t xml:space="preserve">Rioting centered at Madison and Pulaski Intersection </t>
  </si>
  <si>
    <t>Eisenhower Expressway further divided the neighborhood</t>
  </si>
  <si>
    <t>Elevated Train constructed on Lake St. dividing the neighborhood</t>
  </si>
  <si>
    <t>Dwight Perkins. of Nw RR Shops opened in 1873.</t>
  </si>
  <si>
    <t>Michaelsen &amp; Rognstad, Muhammad Ali trained here.</t>
  </si>
  <si>
    <t>Basement built 1941?, Church never built?</t>
  </si>
  <si>
    <t>New England Colonial Church detail</t>
  </si>
  <si>
    <t>???</t>
  </si>
  <si>
    <t>cornerstone</t>
  </si>
  <si>
    <t>1920's ??</t>
  </si>
  <si>
    <t>Gothic</t>
  </si>
  <si>
    <t>Ashe Shalom Synagogue (Indpdnc. 7th Day Adventist)</t>
  </si>
  <si>
    <t>Henry L. Newhouse (&amp; Bernham)  $300,000</t>
  </si>
  <si>
    <t>1941 ??</t>
  </si>
  <si>
    <t>4100 W. West End Ave. </t>
  </si>
  <si>
    <t>(Elizabeth James) Mason Park</t>
  </si>
  <si>
    <t>Renamed after beloved Crossing Guard</t>
  </si>
  <si>
    <t>Renovated</t>
  </si>
  <si>
    <t>4120 W. Taylor St.</t>
  </si>
  <si>
    <t>Named after the flower</t>
  </si>
  <si>
    <t>No History, inside Sumner School:  Gym, Meeting Rm</t>
  </si>
  <si>
    <t>George W Tilton (1830-1890) Public School - Superint.</t>
  </si>
  <si>
    <t>Small House, 1987 Park renovated</t>
  </si>
  <si>
    <t>(Charles) Sumner (1811-1874) School Park</t>
  </si>
  <si>
    <t>1960's</t>
  </si>
  <si>
    <t>Factry Convrtd. 1851-1874 Ma. Senator Abolishonist</t>
  </si>
  <si>
    <t>Garfield Park Baptist Church</t>
  </si>
  <si>
    <t>4100 W. Jackson Blvd</t>
  </si>
  <si>
    <t>1920's ???</t>
  </si>
  <si>
    <t>St. Mel Grade School (Legal Prep Charter Academy)</t>
  </si>
  <si>
    <t>Subway</t>
  </si>
  <si>
    <t>3900 W Madison St</t>
  </si>
  <si>
    <t>No Yelp reviews</t>
  </si>
  <si>
    <t>Karla's Kitchen</t>
  </si>
  <si>
    <t>819 S Pulaski Rd</t>
  </si>
  <si>
    <t>No Yelp Reviews</t>
  </si>
  <si>
    <t>18 N. Kildare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</si>
</sst>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38</xdr:row>
      <xdr:rowOff>0</xdr:rowOff>
    </xdr:from>
    <xdr:to>
      <xdr:col>3</xdr:col>
      <xdr:colOff>7620</xdr:colOff>
      <xdr:row>38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7620</xdr:colOff>
      <xdr:row>38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7620</xdr:colOff>
      <xdr:row>38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71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71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71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74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7.44140625" customWidth="1"/>
    <col min="3" max="3" width="14.21875" customWidth="1"/>
    <col min="4" max="4" width="39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141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A3" s="4">
        <v>1873</v>
      </c>
      <c r="B3" s="4" t="s">
        <v>213</v>
      </c>
      <c r="E3" s="5">
        <v>1930</v>
      </c>
      <c r="F3" s="12">
        <v>50014</v>
      </c>
      <c r="G3" s="5" t="s">
        <v>33</v>
      </c>
      <c r="H3" s="30">
        <v>7.4000000000000003E-3</v>
      </c>
      <c r="K3" s="11"/>
    </row>
    <row r="4" spans="1:21" ht="20.399999999999999" x14ac:dyDescent="0.35">
      <c r="A4" s="4">
        <v>1881</v>
      </c>
      <c r="B4" s="4" t="s">
        <v>214</v>
      </c>
      <c r="E4" s="4">
        <v>1970</v>
      </c>
      <c r="F4" s="12">
        <v>48459</v>
      </c>
      <c r="G4" s="5" t="s">
        <v>34</v>
      </c>
      <c r="H4" s="30">
        <v>0.96189999999999998</v>
      </c>
      <c r="J4" s="10"/>
      <c r="K4" s="11"/>
      <c r="M4" s="10"/>
    </row>
    <row r="5" spans="1:21" ht="20.399999999999999" x14ac:dyDescent="0.35">
      <c r="A5" s="4">
        <v>1893</v>
      </c>
      <c r="B5" s="4" t="s">
        <v>217</v>
      </c>
      <c r="E5" s="4">
        <v>1980</v>
      </c>
      <c r="F5" s="13">
        <v>33865</v>
      </c>
      <c r="G5" s="5" t="s">
        <v>35</v>
      </c>
      <c r="H5" s="30">
        <v>1.9300000000000001E-2</v>
      </c>
      <c r="J5" s="10"/>
      <c r="M5" s="10"/>
    </row>
    <row r="6" spans="1:21" ht="20.399999999999999" x14ac:dyDescent="0.35">
      <c r="A6" s="4">
        <v>1913</v>
      </c>
      <c r="B6" s="4" t="s">
        <v>212</v>
      </c>
      <c r="E6" s="4">
        <v>1990</v>
      </c>
      <c r="F6" s="12">
        <v>24095</v>
      </c>
      <c r="G6" s="5" t="s">
        <v>133</v>
      </c>
      <c r="H6" s="30">
        <v>4.0000000000000002E-4</v>
      </c>
      <c r="J6" s="10"/>
      <c r="K6" s="11"/>
    </row>
    <row r="7" spans="1:21" ht="20.399999999999999" x14ac:dyDescent="0.35">
      <c r="A7" s="4" t="s">
        <v>180</v>
      </c>
      <c r="B7" s="6" t="s">
        <v>181</v>
      </c>
      <c r="D7" s="4"/>
      <c r="E7" s="4">
        <v>2010</v>
      </c>
      <c r="F7" s="13">
        <v>18001</v>
      </c>
      <c r="G7" s="5" t="s">
        <v>137</v>
      </c>
      <c r="H7" s="30">
        <v>1.09E-2</v>
      </c>
    </row>
    <row r="8" spans="1:21" ht="20.399999999999999" x14ac:dyDescent="0.35">
      <c r="A8" s="4">
        <v>1955</v>
      </c>
      <c r="B8" s="6" t="s">
        <v>216</v>
      </c>
      <c r="D8" s="4"/>
      <c r="E8" s="4"/>
      <c r="F8" s="13"/>
      <c r="G8" s="5"/>
      <c r="H8" s="30"/>
    </row>
    <row r="9" spans="1:21" ht="20.399999999999999" x14ac:dyDescent="0.35">
      <c r="A9" s="4">
        <v>1965</v>
      </c>
      <c r="B9" s="4" t="s">
        <v>215</v>
      </c>
      <c r="C9" s="4"/>
      <c r="D9" s="5"/>
      <c r="E9" s="4"/>
      <c r="F9" s="13"/>
      <c r="G9" s="5" t="s">
        <v>10</v>
      </c>
      <c r="H9" s="31">
        <f>SUM(H3:H7)</f>
        <v>0.9998999999999999</v>
      </c>
    </row>
    <row r="10" spans="1:21" ht="20.399999999999999" x14ac:dyDescent="0.35">
      <c r="B10" s="4"/>
      <c r="D10" s="5" t="s">
        <v>134</v>
      </c>
      <c r="E10" s="29">
        <v>23033</v>
      </c>
      <c r="F10" s="4"/>
      <c r="K10" s="11"/>
    </row>
    <row r="11" spans="1:21" ht="21" x14ac:dyDescent="0.4">
      <c r="A11" s="4"/>
      <c r="B11" s="4"/>
      <c r="C11" s="4"/>
      <c r="D11" s="4"/>
      <c r="E11" s="4"/>
      <c r="F11" s="2" t="s">
        <v>4</v>
      </c>
      <c r="G11" s="2"/>
      <c r="H11" s="4"/>
      <c r="J11" s="8" t="s">
        <v>11</v>
      </c>
      <c r="K11" s="8" t="s">
        <v>15</v>
      </c>
      <c r="L11" s="8" t="s">
        <v>11</v>
      </c>
      <c r="M11" s="8" t="s">
        <v>11</v>
      </c>
      <c r="N11" s="8" t="s">
        <v>18</v>
      </c>
      <c r="O11" s="8" t="s">
        <v>11</v>
      </c>
      <c r="P11" s="8" t="s">
        <v>11</v>
      </c>
      <c r="Q11" s="9">
        <v>7</v>
      </c>
      <c r="R11" s="8"/>
      <c r="S11" s="8"/>
      <c r="T11" s="8"/>
      <c r="U11" s="8"/>
    </row>
    <row r="12" spans="1:21" ht="21" x14ac:dyDescent="0.4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J12" s="1" t="s">
        <v>12</v>
      </c>
      <c r="K12" s="1" t="s">
        <v>13</v>
      </c>
      <c r="L12" s="1" t="s">
        <v>14</v>
      </c>
      <c r="M12" s="1" t="s">
        <v>16</v>
      </c>
      <c r="N12" s="1" t="s">
        <v>17</v>
      </c>
      <c r="O12" s="1" t="s">
        <v>19</v>
      </c>
      <c r="P12" s="1" t="s">
        <v>20</v>
      </c>
      <c r="Q12" s="1" t="s">
        <v>10</v>
      </c>
      <c r="R12" s="1"/>
      <c r="S12" s="1"/>
      <c r="T12" s="1"/>
      <c r="U12" s="8"/>
    </row>
    <row r="13" spans="1:21" ht="10.050000000000001" customHeight="1" x14ac:dyDescent="0.4">
      <c r="A13" s="4"/>
      <c r="B13" s="1"/>
      <c r="C13" s="1"/>
      <c r="D13" s="1"/>
      <c r="E13" s="1"/>
      <c r="F13" s="1"/>
      <c r="G13" s="4"/>
      <c r="H13" s="4"/>
    </row>
    <row r="14" spans="1:21" ht="21" x14ac:dyDescent="0.4">
      <c r="A14" s="4"/>
      <c r="B14" s="4" t="s">
        <v>245</v>
      </c>
      <c r="C14" s="1"/>
      <c r="D14" s="4" t="s">
        <v>246</v>
      </c>
      <c r="E14" s="4">
        <v>60624</v>
      </c>
      <c r="F14" s="1"/>
      <c r="G14" s="4"/>
      <c r="H14" s="4" t="s">
        <v>247</v>
      </c>
      <c r="I14" s="4"/>
    </row>
    <row r="15" spans="1:21" ht="20.399999999999999" x14ac:dyDescent="0.35">
      <c r="A15" s="4">
        <v>1</v>
      </c>
      <c r="B15" s="4" t="s">
        <v>185</v>
      </c>
      <c r="C15" s="4"/>
      <c r="D15" s="4" t="s">
        <v>184</v>
      </c>
      <c r="E15" s="4">
        <v>60624</v>
      </c>
      <c r="F15" s="4">
        <v>1926</v>
      </c>
      <c r="G15" s="4">
        <v>1928</v>
      </c>
      <c r="H15" s="4" t="s">
        <v>219</v>
      </c>
    </row>
    <row r="16" spans="1:21" ht="20.399999999999999" x14ac:dyDescent="0.35">
      <c r="A16" s="4">
        <f>1+A15</f>
        <v>2</v>
      </c>
      <c r="B16" s="4" t="s">
        <v>163</v>
      </c>
      <c r="C16" s="4"/>
      <c r="D16" s="4" t="s">
        <v>161</v>
      </c>
      <c r="E16" s="4">
        <v>60624</v>
      </c>
      <c r="F16" s="4">
        <v>1919</v>
      </c>
      <c r="G16" s="4">
        <v>1920</v>
      </c>
      <c r="H16" s="4" t="s">
        <v>162</v>
      </c>
      <c r="I16" s="4"/>
    </row>
    <row r="17" spans="1:9" ht="20.399999999999999" x14ac:dyDescent="0.35">
      <c r="A17" s="4">
        <f t="shared" ref="A17:A18" si="0">1+A16</f>
        <v>3</v>
      </c>
      <c r="B17" s="4" t="s">
        <v>159</v>
      </c>
      <c r="C17" s="4"/>
      <c r="D17" s="4" t="s">
        <v>160</v>
      </c>
      <c r="E17" s="4">
        <v>60624</v>
      </c>
      <c r="F17" s="5" t="s">
        <v>182</v>
      </c>
      <c r="G17" s="4"/>
      <c r="H17" s="4"/>
    </row>
    <row r="18" spans="1:9" ht="20.399999999999999" x14ac:dyDescent="0.35">
      <c r="A18" s="4">
        <f t="shared" si="0"/>
        <v>4</v>
      </c>
      <c r="B18" s="4" t="s">
        <v>194</v>
      </c>
      <c r="D18" s="4" t="s">
        <v>195</v>
      </c>
      <c r="E18" s="4">
        <v>60624</v>
      </c>
      <c r="F18" s="4">
        <v>1922</v>
      </c>
      <c r="G18" s="4"/>
      <c r="H18" s="4" t="s">
        <v>201</v>
      </c>
      <c r="I18" s="4"/>
    </row>
    <row r="19" spans="1:9" ht="20.399999999999999" x14ac:dyDescent="0.35">
      <c r="A19" s="4">
        <f>1+A18</f>
        <v>5</v>
      </c>
      <c r="B19" s="4" t="s">
        <v>226</v>
      </c>
      <c r="D19" s="4" t="s">
        <v>193</v>
      </c>
      <c r="E19" s="4">
        <v>60624</v>
      </c>
      <c r="F19" s="5">
        <v>1924</v>
      </c>
      <c r="G19" s="4">
        <v>1926</v>
      </c>
      <c r="H19" s="4" t="s">
        <v>227</v>
      </c>
      <c r="I19" s="4"/>
    </row>
    <row r="20" spans="1:9" ht="20.399999999999999" x14ac:dyDescent="0.35">
      <c r="A20" s="4">
        <f>1+A19</f>
        <v>6</v>
      </c>
      <c r="B20" s="4" t="s">
        <v>144</v>
      </c>
      <c r="C20" s="4"/>
      <c r="D20" s="4" t="s">
        <v>143</v>
      </c>
      <c r="E20" s="4">
        <v>60624</v>
      </c>
      <c r="F20" s="4"/>
      <c r="G20" s="4">
        <v>2016</v>
      </c>
      <c r="H20" s="4" t="s">
        <v>232</v>
      </c>
      <c r="I20" s="4"/>
    </row>
    <row r="21" spans="1:9" ht="20.399999999999999" x14ac:dyDescent="0.35">
      <c r="A21" s="4">
        <f>1+A20</f>
        <v>7</v>
      </c>
      <c r="B21" s="4" t="s">
        <v>147</v>
      </c>
      <c r="D21" s="4" t="s">
        <v>233</v>
      </c>
      <c r="E21" s="4">
        <v>60624</v>
      </c>
      <c r="F21" s="4">
        <v>1970</v>
      </c>
      <c r="G21" s="4">
        <v>1974</v>
      </c>
      <c r="H21" s="4" t="s">
        <v>234</v>
      </c>
      <c r="I21" s="4"/>
    </row>
    <row r="22" spans="1:9" ht="20.399999999999999" x14ac:dyDescent="0.35">
      <c r="A22" s="4">
        <f>1+A21</f>
        <v>8</v>
      </c>
      <c r="B22" s="4" t="s">
        <v>148</v>
      </c>
      <c r="D22" s="4" t="s">
        <v>149</v>
      </c>
      <c r="E22" s="4">
        <v>60624</v>
      </c>
      <c r="F22" s="33">
        <v>1893</v>
      </c>
      <c r="G22" s="5" t="s">
        <v>239</v>
      </c>
      <c r="H22" s="4" t="s">
        <v>240</v>
      </c>
      <c r="I22" s="4"/>
    </row>
    <row r="23" spans="1:9" ht="20.399999999999999" x14ac:dyDescent="0.35">
      <c r="A23" s="4">
        <f>1+A22</f>
        <v>9</v>
      </c>
      <c r="B23" s="4" t="s">
        <v>238</v>
      </c>
      <c r="D23" s="4" t="s">
        <v>150</v>
      </c>
      <c r="E23" s="4">
        <v>60624</v>
      </c>
      <c r="F23" s="5"/>
      <c r="G23" s="4"/>
      <c r="H23" s="4" t="s">
        <v>235</v>
      </c>
      <c r="I23" s="4"/>
    </row>
    <row r="24" spans="1:9" ht="20.399999999999999" x14ac:dyDescent="0.35">
      <c r="A24" s="4">
        <f>1+A23</f>
        <v>10</v>
      </c>
      <c r="B24" s="4" t="s">
        <v>153</v>
      </c>
      <c r="D24" s="4" t="s">
        <v>154</v>
      </c>
      <c r="E24" s="4">
        <v>60624</v>
      </c>
      <c r="F24" s="5" t="s">
        <v>228</v>
      </c>
      <c r="G24" s="4"/>
      <c r="H24" s="4" t="s">
        <v>220</v>
      </c>
    </row>
    <row r="25" spans="1:9" ht="20.399999999999999" x14ac:dyDescent="0.35">
      <c r="A25" s="4">
        <f>1+A24</f>
        <v>11</v>
      </c>
      <c r="B25" s="4" t="s">
        <v>155</v>
      </c>
      <c r="D25" s="4" t="s">
        <v>156</v>
      </c>
      <c r="E25" s="4">
        <v>60624</v>
      </c>
      <c r="F25" s="5" t="s">
        <v>222</v>
      </c>
      <c r="G25" s="4"/>
      <c r="H25" s="4" t="s">
        <v>221</v>
      </c>
    </row>
    <row r="26" spans="1:9" ht="20.399999999999999" x14ac:dyDescent="0.35">
      <c r="A26" s="4">
        <f>1+A25</f>
        <v>12</v>
      </c>
      <c r="B26" s="4" t="s">
        <v>187</v>
      </c>
      <c r="C26" s="4"/>
      <c r="D26" s="4" t="s">
        <v>251</v>
      </c>
      <c r="E26" s="4">
        <v>60624</v>
      </c>
      <c r="F26" s="4">
        <v>1930</v>
      </c>
      <c r="G26" s="4"/>
      <c r="H26" s="4" t="s">
        <v>190</v>
      </c>
      <c r="I26" s="4"/>
    </row>
    <row r="27" spans="1:9" ht="20.399999999999999" x14ac:dyDescent="0.35">
      <c r="A27" s="4">
        <f>1+A26</f>
        <v>13</v>
      </c>
      <c r="B27" s="4" t="s">
        <v>166</v>
      </c>
      <c r="D27" s="4" t="s">
        <v>164</v>
      </c>
      <c r="E27" s="4">
        <v>60624</v>
      </c>
      <c r="F27" s="5">
        <v>1910</v>
      </c>
      <c r="G27" s="4">
        <v>1911</v>
      </c>
      <c r="H27" s="4" t="s">
        <v>191</v>
      </c>
      <c r="I27" s="4"/>
    </row>
    <row r="28" spans="1:9" ht="20.399999999999999" x14ac:dyDescent="0.35">
      <c r="A28" s="4">
        <f>1+A27</f>
        <v>14</v>
      </c>
      <c r="B28" s="4" t="s">
        <v>244</v>
      </c>
      <c r="C28" s="4"/>
      <c r="D28" s="4" t="s">
        <v>165</v>
      </c>
      <c r="E28" s="4">
        <v>60624</v>
      </c>
      <c r="F28" s="4">
        <v>1906</v>
      </c>
      <c r="G28" s="4">
        <v>1907</v>
      </c>
      <c r="H28" s="4" t="s">
        <v>222</v>
      </c>
      <c r="I28" s="4"/>
    </row>
    <row r="29" spans="1:9" ht="20.399999999999999" x14ac:dyDescent="0.35">
      <c r="A29" s="4">
        <f>1+A28</f>
        <v>15</v>
      </c>
      <c r="B29" s="4" t="s">
        <v>175</v>
      </c>
      <c r="C29" s="4"/>
      <c r="D29" s="4" t="s">
        <v>176</v>
      </c>
      <c r="E29" s="4">
        <v>60624</v>
      </c>
      <c r="F29" s="5">
        <v>1961</v>
      </c>
      <c r="G29" s="4">
        <v>1962</v>
      </c>
      <c r="H29" s="4" t="s">
        <v>186</v>
      </c>
      <c r="I29" s="4"/>
    </row>
    <row r="30" spans="1:9" ht="20.399999999999999" x14ac:dyDescent="0.35">
      <c r="A30" s="4">
        <f>1+A29</f>
        <v>16</v>
      </c>
      <c r="B30" s="4" t="s">
        <v>188</v>
      </c>
      <c r="D30" s="4" t="s">
        <v>189</v>
      </c>
      <c r="E30" s="4">
        <v>60624</v>
      </c>
      <c r="F30" s="5" t="s">
        <v>224</v>
      </c>
      <c r="G30" s="4"/>
      <c r="H30" s="4" t="s">
        <v>225</v>
      </c>
      <c r="I30" s="4"/>
    </row>
    <row r="31" spans="1:9" ht="20.399999999999999" x14ac:dyDescent="0.35">
      <c r="A31" s="4">
        <f>1+A30</f>
        <v>17</v>
      </c>
      <c r="B31" s="4" t="s">
        <v>236</v>
      </c>
      <c r="D31" s="4" t="s">
        <v>177</v>
      </c>
      <c r="E31" s="4">
        <v>60624</v>
      </c>
      <c r="F31" s="5">
        <v>1909</v>
      </c>
      <c r="G31" s="5">
        <v>1910</v>
      </c>
      <c r="H31" s="4" t="s">
        <v>218</v>
      </c>
      <c r="I31" s="4"/>
    </row>
    <row r="32" spans="1:9" ht="20.399999999999999" x14ac:dyDescent="0.35">
      <c r="A32" s="4">
        <f>1+A31</f>
        <v>18</v>
      </c>
      <c r="B32" s="4" t="s">
        <v>197</v>
      </c>
      <c r="D32" s="4" t="s">
        <v>196</v>
      </c>
      <c r="E32" s="4">
        <v>60624</v>
      </c>
      <c r="F32" s="4">
        <v>1910</v>
      </c>
      <c r="G32" s="4"/>
      <c r="H32" s="4" t="s">
        <v>223</v>
      </c>
    </row>
    <row r="33" spans="1:13" ht="20.399999999999999" x14ac:dyDescent="0.35">
      <c r="A33" s="4">
        <f>1+A32</f>
        <v>19</v>
      </c>
      <c r="B33" s="4" t="s">
        <v>199</v>
      </c>
      <c r="C33" s="4"/>
      <c r="D33" s="4" t="s">
        <v>198</v>
      </c>
      <c r="E33" s="4">
        <v>60624</v>
      </c>
      <c r="F33" s="5" t="s">
        <v>192</v>
      </c>
      <c r="G33" s="4"/>
      <c r="H33" s="4" t="s">
        <v>200</v>
      </c>
      <c r="I33" s="4"/>
    </row>
    <row r="34" spans="1:13" ht="20.399999999999999" x14ac:dyDescent="0.35">
      <c r="A34" s="4">
        <f>1+A33</f>
        <v>20</v>
      </c>
      <c r="B34" s="4" t="s">
        <v>173</v>
      </c>
      <c r="C34" s="4"/>
      <c r="D34" s="4" t="s">
        <v>174</v>
      </c>
      <c r="E34" s="4">
        <v>60624</v>
      </c>
      <c r="F34" s="4">
        <v>1926</v>
      </c>
      <c r="G34" s="4">
        <v>1928</v>
      </c>
      <c r="H34" s="4" t="s">
        <v>237</v>
      </c>
      <c r="I34" s="4"/>
    </row>
    <row r="35" spans="1:13" ht="20.399999999999999" x14ac:dyDescent="0.35">
      <c r="A35" s="4">
        <f>1+A34</f>
        <v>21</v>
      </c>
      <c r="B35" s="4" t="s">
        <v>230</v>
      </c>
      <c r="C35" s="4"/>
      <c r="D35" s="4" t="s">
        <v>229</v>
      </c>
      <c r="E35" s="4">
        <v>60624</v>
      </c>
      <c r="F35" s="4">
        <v>1951</v>
      </c>
      <c r="G35" s="4">
        <v>1990</v>
      </c>
      <c r="H35" s="4" t="s">
        <v>231</v>
      </c>
      <c r="I35" s="4"/>
    </row>
    <row r="36" spans="1:13" ht="20.399999999999999" x14ac:dyDescent="0.35">
      <c r="A36" s="4">
        <f>1+A35</f>
        <v>22</v>
      </c>
      <c r="B36" s="4" t="s">
        <v>183</v>
      </c>
      <c r="D36" s="4" t="s">
        <v>178</v>
      </c>
      <c r="E36" s="4">
        <v>60624</v>
      </c>
      <c r="F36" s="4">
        <v>1927</v>
      </c>
      <c r="G36" s="4">
        <v>1928</v>
      </c>
      <c r="H36" s="4" t="s">
        <v>179</v>
      </c>
      <c r="I36" s="4"/>
    </row>
    <row r="37" spans="1:13" ht="20.399999999999999" x14ac:dyDescent="0.35">
      <c r="B37" s="4" t="s">
        <v>248</v>
      </c>
      <c r="D37" s="4" t="s">
        <v>249</v>
      </c>
      <c r="E37" s="4">
        <v>60624</v>
      </c>
      <c r="H37" s="4" t="s">
        <v>250</v>
      </c>
      <c r="J37" s="4"/>
      <c r="K37" s="4"/>
      <c r="L37" s="4"/>
      <c r="M37" s="4"/>
    </row>
    <row r="38" spans="1:13" ht="20.399999999999999" x14ac:dyDescent="0.35">
      <c r="F38" s="4"/>
      <c r="G38" s="4"/>
      <c r="H38" s="4"/>
      <c r="I38" s="4"/>
      <c r="J38" s="4"/>
      <c r="K38" s="4"/>
      <c r="L38" s="4"/>
      <c r="M38" s="4"/>
    </row>
    <row r="39" spans="1:13" ht="20.399999999999999" x14ac:dyDescent="0.35">
      <c r="A39" s="4"/>
      <c r="B39" s="4"/>
      <c r="C39" s="4" t="s">
        <v>26</v>
      </c>
      <c r="D39" s="4">
        <v>6.67</v>
      </c>
      <c r="E39" s="4" t="s">
        <v>25</v>
      </c>
      <c r="F39" s="4"/>
      <c r="G39" s="4"/>
      <c r="H39" s="4"/>
      <c r="I39" s="4"/>
      <c r="J39" s="4"/>
      <c r="K39" s="4"/>
      <c r="L39" s="4"/>
      <c r="M39" s="4"/>
    </row>
    <row r="40" spans="1:13" ht="20.399999999999999" x14ac:dyDescent="0.35">
      <c r="F40" s="4"/>
      <c r="G40" s="4"/>
      <c r="H40" s="4" t="s">
        <v>135</v>
      </c>
      <c r="I40" s="4"/>
    </row>
    <row r="41" spans="1:13" ht="21" x14ac:dyDescent="0.4">
      <c r="A41" s="4">
        <v>4</v>
      </c>
      <c r="B41" s="4" t="s">
        <v>9</v>
      </c>
      <c r="C41" s="4" t="s">
        <v>24</v>
      </c>
      <c r="D41" s="4" t="s">
        <v>202</v>
      </c>
      <c r="E41" s="4"/>
      <c r="F41" s="1"/>
      <c r="G41" s="4">
        <v>1</v>
      </c>
      <c r="H41" s="4" t="s">
        <v>208</v>
      </c>
      <c r="I41" s="4"/>
    </row>
    <row r="42" spans="1:13" ht="21" x14ac:dyDescent="0.4">
      <c r="A42" s="4">
        <v>6</v>
      </c>
      <c r="B42" s="4" t="s">
        <v>206</v>
      </c>
      <c r="C42" s="4" t="s">
        <v>23</v>
      </c>
      <c r="D42" s="4" t="s">
        <v>203</v>
      </c>
      <c r="E42" s="4"/>
      <c r="F42" s="1"/>
      <c r="G42" s="4">
        <v>2</v>
      </c>
      <c r="H42" s="4" t="s">
        <v>140</v>
      </c>
      <c r="I42" s="4"/>
    </row>
    <row r="43" spans="1:13" ht="21" x14ac:dyDescent="0.4">
      <c r="A43" s="4">
        <v>5</v>
      </c>
      <c r="B43" s="4" t="s">
        <v>8</v>
      </c>
      <c r="C43" s="4" t="s">
        <v>21</v>
      </c>
      <c r="D43" s="4" t="s">
        <v>204</v>
      </c>
      <c r="E43" s="4"/>
      <c r="F43" s="1"/>
      <c r="G43" s="4">
        <v>1</v>
      </c>
      <c r="H43" s="4" t="s">
        <v>209</v>
      </c>
      <c r="I43" s="4"/>
    </row>
    <row r="44" spans="1:13" ht="21" x14ac:dyDescent="0.4">
      <c r="A44" s="4">
        <v>1</v>
      </c>
      <c r="B44" s="4" t="s">
        <v>138</v>
      </c>
      <c r="C44" s="6" t="s">
        <v>22</v>
      </c>
      <c r="D44" s="4" t="s">
        <v>205</v>
      </c>
      <c r="E44" s="4"/>
      <c r="F44" s="1"/>
      <c r="G44" s="4">
        <v>1</v>
      </c>
      <c r="H44" s="4" t="s">
        <v>211</v>
      </c>
      <c r="I44" s="4"/>
    </row>
    <row r="45" spans="1:13" ht="21" x14ac:dyDescent="0.4">
      <c r="A45" s="4">
        <v>1</v>
      </c>
      <c r="B45" s="4" t="s">
        <v>210</v>
      </c>
      <c r="C45" s="6"/>
      <c r="D45" s="4"/>
      <c r="E45" s="4"/>
      <c r="F45" s="1"/>
      <c r="G45" s="4"/>
      <c r="H45" s="4"/>
      <c r="I45" s="4"/>
    </row>
    <row r="46" spans="1:13" ht="21" x14ac:dyDescent="0.4">
      <c r="C46" s="4"/>
      <c r="D46" s="1"/>
      <c r="F46" s="4"/>
      <c r="G46" s="4">
        <f>SUM(A41:A45)+SUM(G41:G44)</f>
        <v>22</v>
      </c>
      <c r="H46" s="4" t="s">
        <v>10</v>
      </c>
      <c r="I46" s="4"/>
    </row>
    <row r="47" spans="1:13" ht="21" x14ac:dyDescent="0.4">
      <c r="A47" s="6"/>
      <c r="B47" s="4"/>
      <c r="C47" s="1"/>
      <c r="D47" s="1"/>
      <c r="F47" s="4"/>
      <c r="G47" s="4"/>
      <c r="H47" s="4"/>
      <c r="I47" s="4"/>
    </row>
    <row r="48" spans="1:13" ht="21" x14ac:dyDescent="0.4">
      <c r="A48" s="6"/>
      <c r="B48" s="1"/>
      <c r="C48" s="1"/>
      <c r="D48" s="1"/>
      <c r="E48" s="1"/>
      <c r="F48" s="1"/>
      <c r="G48" s="4"/>
      <c r="H48" s="4"/>
      <c r="I48" s="4"/>
    </row>
    <row r="49" spans="1:9" ht="30" x14ac:dyDescent="0.5">
      <c r="A49" s="3" t="str">
        <f>+A1</f>
        <v>Community Area #26 - West Garfield Park</v>
      </c>
      <c r="B49" s="32"/>
      <c r="C49" s="3"/>
      <c r="D49" s="3"/>
      <c r="E49" s="3"/>
      <c r="F49" s="32"/>
      <c r="G49" s="32"/>
      <c r="H49" s="32"/>
      <c r="I49" s="7"/>
    </row>
    <row r="50" spans="1:9" ht="49.95" customHeight="1" x14ac:dyDescent="0.5">
      <c r="A50" s="6"/>
      <c r="B50" s="3"/>
      <c r="C50" s="1"/>
      <c r="D50" s="1"/>
      <c r="E50" s="1"/>
      <c r="F50" s="1"/>
      <c r="G50" s="4"/>
      <c r="H50" s="4"/>
      <c r="I50" s="4"/>
    </row>
    <row r="51" spans="1:9" ht="21" x14ac:dyDescent="0.4">
      <c r="A51" s="4"/>
      <c r="B51" s="1"/>
      <c r="C51" s="4"/>
      <c r="D51" s="4"/>
      <c r="E51" s="4"/>
      <c r="F51" s="2" t="s">
        <v>4</v>
      </c>
      <c r="G51" s="2"/>
      <c r="H51" s="4"/>
      <c r="I51" s="4"/>
    </row>
    <row r="52" spans="1:9" ht="21" x14ac:dyDescent="0.4">
      <c r="A52" s="4"/>
      <c r="B52" s="1" t="s">
        <v>1</v>
      </c>
      <c r="C52" s="1"/>
      <c r="D52" s="1" t="s">
        <v>2</v>
      </c>
      <c r="E52" s="1" t="s">
        <v>3</v>
      </c>
      <c r="F52" s="1" t="s">
        <v>0</v>
      </c>
      <c r="G52" s="1" t="s">
        <v>5</v>
      </c>
      <c r="H52" s="1" t="s">
        <v>6</v>
      </c>
      <c r="I52" s="4"/>
    </row>
    <row r="53" spans="1:9" ht="10.5" customHeight="1" x14ac:dyDescent="0.35">
      <c r="A53" s="4"/>
      <c r="F53" s="4"/>
      <c r="G53" s="4"/>
      <c r="H53" s="4"/>
      <c r="I53" s="4"/>
    </row>
    <row r="54" spans="1:9" ht="20.399999999999999" customHeight="1" x14ac:dyDescent="0.35">
      <c r="A54" s="4">
        <v>1</v>
      </c>
      <c r="B54" s="4" t="s">
        <v>207</v>
      </c>
      <c r="D54" s="4" t="s">
        <v>142</v>
      </c>
      <c r="E54" s="4">
        <v>60624</v>
      </c>
      <c r="F54" s="4"/>
      <c r="G54" s="4"/>
      <c r="H54" s="33" t="s">
        <v>157</v>
      </c>
      <c r="I54" s="4"/>
    </row>
    <row r="55" spans="1:9" ht="20.399999999999999" customHeight="1" x14ac:dyDescent="0.35">
      <c r="A55" s="4">
        <f t="shared" ref="A55:A70" si="1">1+A54</f>
        <v>2</v>
      </c>
      <c r="B55" s="4" t="s">
        <v>151</v>
      </c>
      <c r="D55" s="4" t="s">
        <v>152</v>
      </c>
      <c r="E55" s="4">
        <v>60624</v>
      </c>
      <c r="F55" s="4"/>
      <c r="G55" s="4"/>
      <c r="H55" s="33" t="s">
        <v>158</v>
      </c>
      <c r="I55" s="4"/>
    </row>
    <row r="56" spans="1:9" ht="20.399999999999999" customHeight="1" x14ac:dyDescent="0.35">
      <c r="A56" s="4">
        <f t="shared" si="1"/>
        <v>3</v>
      </c>
      <c r="B56" s="4" t="s">
        <v>167</v>
      </c>
      <c r="C56" s="4"/>
      <c r="D56" s="4" t="s">
        <v>168</v>
      </c>
      <c r="E56" s="4">
        <v>60624</v>
      </c>
      <c r="F56" s="4"/>
      <c r="G56" s="4"/>
      <c r="H56" s="4" t="s">
        <v>169</v>
      </c>
      <c r="I56" s="4"/>
    </row>
    <row r="57" spans="1:9" ht="20.399999999999999" customHeight="1" x14ac:dyDescent="0.35">
      <c r="A57" s="4">
        <f t="shared" si="1"/>
        <v>4</v>
      </c>
      <c r="B57" s="4" t="s">
        <v>145</v>
      </c>
      <c r="D57" s="4" t="s">
        <v>146</v>
      </c>
      <c r="E57" s="4">
        <v>60624</v>
      </c>
      <c r="F57" s="4"/>
      <c r="G57" s="4"/>
      <c r="H57" s="33" t="s">
        <v>157</v>
      </c>
      <c r="I57" s="4"/>
    </row>
    <row r="58" spans="1:9" ht="20.399999999999999" customHeight="1" x14ac:dyDescent="0.35">
      <c r="A58" s="4">
        <f t="shared" si="1"/>
        <v>5</v>
      </c>
      <c r="B58" s="4" t="s">
        <v>170</v>
      </c>
      <c r="C58" s="4"/>
      <c r="D58" s="4" t="s">
        <v>171</v>
      </c>
      <c r="E58" s="4">
        <v>60624</v>
      </c>
      <c r="F58" s="5"/>
      <c r="G58" s="4"/>
      <c r="H58" s="4" t="s">
        <v>172</v>
      </c>
      <c r="I58" s="4"/>
    </row>
    <row r="59" spans="1:9" ht="20.399999999999999" customHeight="1" x14ac:dyDescent="0.35">
      <c r="A59" s="4">
        <f t="shared" si="1"/>
        <v>6</v>
      </c>
      <c r="B59" s="4" t="s">
        <v>241</v>
      </c>
      <c r="D59" s="4" t="s">
        <v>242</v>
      </c>
      <c r="E59" s="4">
        <v>60624</v>
      </c>
      <c r="H59" s="4" t="s">
        <v>243</v>
      </c>
    </row>
    <row r="60" spans="1:9" ht="20.399999999999999" customHeight="1" x14ac:dyDescent="0.35">
      <c r="A60" s="4">
        <f t="shared" si="1"/>
        <v>7</v>
      </c>
      <c r="B60" s="4"/>
      <c r="C60" s="4"/>
      <c r="E60" s="4"/>
      <c r="F60" s="4"/>
      <c r="G60" s="4"/>
      <c r="H60" s="4"/>
      <c r="I60" s="4"/>
    </row>
    <row r="61" spans="1:9" ht="20.399999999999999" customHeight="1" x14ac:dyDescent="0.35">
      <c r="A61" s="4">
        <f t="shared" si="1"/>
        <v>8</v>
      </c>
      <c r="B61" s="4"/>
      <c r="C61" s="4"/>
      <c r="D61" s="4"/>
      <c r="E61" s="4"/>
      <c r="F61" s="4"/>
      <c r="G61" s="4"/>
      <c r="H61" s="4"/>
      <c r="I61" s="4"/>
    </row>
    <row r="62" spans="1:9" ht="20.399999999999999" customHeight="1" x14ac:dyDescent="0.35">
      <c r="A62" s="4">
        <f t="shared" si="1"/>
        <v>9</v>
      </c>
      <c r="B62" s="4"/>
      <c r="C62" s="4"/>
      <c r="D62" s="4"/>
      <c r="E62" s="4"/>
      <c r="F62" s="4"/>
      <c r="G62" s="4"/>
      <c r="H62" s="4"/>
      <c r="I62" s="4"/>
    </row>
    <row r="63" spans="1:9" ht="20.399999999999999" customHeight="1" x14ac:dyDescent="0.35">
      <c r="A63" s="4">
        <f t="shared" si="1"/>
        <v>10</v>
      </c>
      <c r="B63" s="4"/>
      <c r="C63" s="4"/>
      <c r="D63" s="4"/>
      <c r="E63" s="4"/>
      <c r="F63" s="4"/>
      <c r="G63" s="4"/>
      <c r="H63" s="4"/>
      <c r="I63" s="4"/>
    </row>
    <row r="64" spans="1:9" ht="20.399999999999999" customHeight="1" x14ac:dyDescent="0.35">
      <c r="A64" s="4">
        <f t="shared" si="1"/>
        <v>11</v>
      </c>
      <c r="B64" s="4"/>
      <c r="F64" s="4"/>
      <c r="G64" s="4"/>
      <c r="H64" s="4"/>
      <c r="I64" s="4"/>
    </row>
    <row r="65" spans="1:13" ht="20.399999999999999" customHeight="1" x14ac:dyDescent="0.35">
      <c r="A65" s="4">
        <f t="shared" si="1"/>
        <v>12</v>
      </c>
      <c r="B65" s="4"/>
      <c r="C65" s="4"/>
      <c r="D65" s="4"/>
      <c r="E65" s="4"/>
      <c r="F65" s="4"/>
      <c r="G65" s="4"/>
      <c r="H65" s="4"/>
      <c r="I65" s="4"/>
    </row>
    <row r="66" spans="1:13" ht="20.399999999999999" customHeight="1" x14ac:dyDescent="0.35">
      <c r="A66" s="4">
        <f t="shared" si="1"/>
        <v>13</v>
      </c>
      <c r="B66" s="4"/>
      <c r="C66" s="4"/>
      <c r="D66" s="4"/>
      <c r="E66" s="4"/>
      <c r="F66" s="4"/>
      <c r="G66" s="4"/>
      <c r="H66" s="4"/>
      <c r="I66" s="4"/>
    </row>
    <row r="67" spans="1:13" ht="20.399999999999999" customHeight="1" x14ac:dyDescent="0.35">
      <c r="A67" s="4">
        <f t="shared" si="1"/>
        <v>14</v>
      </c>
      <c r="B67" s="4"/>
      <c r="F67" s="4"/>
      <c r="G67" s="4"/>
      <c r="H67" s="4"/>
      <c r="I67" s="4"/>
    </row>
    <row r="68" spans="1:13" ht="20.399999999999999" customHeight="1" x14ac:dyDescent="0.35">
      <c r="A68" s="4">
        <f t="shared" si="1"/>
        <v>15</v>
      </c>
      <c r="B68" s="4"/>
      <c r="D68" s="4"/>
      <c r="E68" s="4"/>
      <c r="F68" s="4"/>
      <c r="G68" s="4"/>
      <c r="H68" s="4"/>
      <c r="I68" s="4"/>
    </row>
    <row r="69" spans="1:13" ht="20.399999999999999" customHeight="1" x14ac:dyDescent="0.35">
      <c r="A69" s="4">
        <f t="shared" si="1"/>
        <v>16</v>
      </c>
      <c r="B69" s="4"/>
      <c r="D69" s="4"/>
      <c r="E69" s="4"/>
      <c r="F69" s="4"/>
      <c r="G69" s="4"/>
      <c r="H69" s="4"/>
      <c r="I69" s="4"/>
    </row>
    <row r="70" spans="1:13" ht="20.399999999999999" customHeight="1" x14ac:dyDescent="0.35">
      <c r="A70" s="4">
        <f t="shared" si="1"/>
        <v>17</v>
      </c>
      <c r="B70" s="4"/>
      <c r="D70" s="4"/>
      <c r="E70" s="4"/>
      <c r="F70" s="4"/>
      <c r="G70" s="4"/>
      <c r="H70" s="4"/>
      <c r="I70" s="4"/>
      <c r="J70" s="4"/>
      <c r="K70" s="4"/>
      <c r="L70" s="4"/>
      <c r="M70" s="4"/>
    </row>
    <row r="71" spans="1:13" ht="20.399999999999999" customHeight="1" x14ac:dyDescent="0.35">
      <c r="A71" s="4"/>
      <c r="F71" s="4"/>
      <c r="G71" s="4"/>
      <c r="H71" s="4"/>
      <c r="I71" s="4"/>
      <c r="J71" s="4"/>
      <c r="K71" s="4"/>
      <c r="L71" s="4"/>
      <c r="M71" s="4"/>
    </row>
    <row r="72" spans="1:13" ht="20.399999999999999" x14ac:dyDescent="0.35">
      <c r="A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</row>
    <row r="73" spans="1:13" ht="20.399999999999999" x14ac:dyDescent="0.35">
      <c r="A73" s="4"/>
      <c r="B73" s="4" t="s">
        <v>139</v>
      </c>
      <c r="C73" s="4"/>
      <c r="D73" s="4"/>
      <c r="E73" s="4"/>
      <c r="F73" s="5"/>
      <c r="G73" s="4"/>
      <c r="H73" s="6"/>
      <c r="I73" s="4"/>
      <c r="J73" s="4"/>
      <c r="K73" s="4"/>
      <c r="L73" s="4"/>
      <c r="M73" s="4"/>
    </row>
    <row r="74" spans="1:13" ht="20.399999999999999" x14ac:dyDescent="0.35">
      <c r="A74" s="4"/>
      <c r="B74" s="4" t="s">
        <v>7</v>
      </c>
      <c r="F74" s="5"/>
      <c r="H74" s="4"/>
    </row>
    <row r="75" spans="1:13" ht="20.399999999999999" x14ac:dyDescent="0.35">
      <c r="A75" s="4"/>
      <c r="B75" s="4" t="s">
        <v>9</v>
      </c>
      <c r="F75" s="4"/>
      <c r="G75" s="4"/>
      <c r="H75" s="4"/>
    </row>
    <row r="76" spans="1:13" ht="20.399999999999999" x14ac:dyDescent="0.35">
      <c r="A76" s="4"/>
      <c r="B76" s="4" t="s">
        <v>8</v>
      </c>
      <c r="H76" s="4"/>
    </row>
    <row r="77" spans="1:13" ht="20.399999999999999" x14ac:dyDescent="0.35">
      <c r="A77" s="4"/>
      <c r="B77" s="4" t="s">
        <v>136</v>
      </c>
    </row>
    <row r="78" spans="1:13" ht="20.399999999999999" x14ac:dyDescent="0.35">
      <c r="B78" s="4"/>
      <c r="G78" s="4">
        <f>SUM(A73:A77)+SUM(G73:G77)</f>
        <v>0</v>
      </c>
      <c r="H78" s="4" t="s">
        <v>10</v>
      </c>
    </row>
    <row r="79" spans="1:13" ht="20.399999999999999" x14ac:dyDescent="0.35">
      <c r="A79" s="4"/>
    </row>
    <row r="80" spans="1:13" ht="20.399999999999999" x14ac:dyDescent="0.35">
      <c r="A80" s="4"/>
    </row>
    <row r="81" spans="3:4" ht="20.399999999999999" x14ac:dyDescent="0.35">
      <c r="C81" s="4"/>
      <c r="D81" s="4"/>
    </row>
    <row r="82" spans="3:4" ht="20.399999999999999" x14ac:dyDescent="0.35">
      <c r="C82" s="4"/>
    </row>
    <row r="83" spans="3:4" ht="20.399999999999999" x14ac:dyDescent="0.35">
      <c r="C83" s="4"/>
    </row>
    <row r="84" spans="3:4" ht="20.399999999999999" x14ac:dyDescent="0.35">
      <c r="C84" s="4"/>
    </row>
    <row r="85" spans="3:4" ht="20.399999999999999" x14ac:dyDescent="0.35">
      <c r="C85" s="4"/>
    </row>
    <row r="86" spans="3:4" ht="20.399999999999999" x14ac:dyDescent="0.35">
      <c r="C86" s="4"/>
    </row>
    <row r="87" spans="3:4" ht="20.399999999999999" x14ac:dyDescent="0.35">
      <c r="C87" s="4"/>
    </row>
    <row r="88" spans="3:4" ht="20.399999999999999" x14ac:dyDescent="0.35">
      <c r="C88" s="4"/>
    </row>
    <row r="89" spans="3:4" ht="20.399999999999999" x14ac:dyDescent="0.35">
      <c r="C89" s="4"/>
    </row>
    <row r="90" spans="3:4" ht="20.399999999999999" x14ac:dyDescent="0.35">
      <c r="C90" s="4"/>
    </row>
    <row r="91" spans="3:4" ht="20.399999999999999" x14ac:dyDescent="0.35">
      <c r="C91" s="4"/>
    </row>
    <row r="92" spans="3:4" ht="20.399999999999999" x14ac:dyDescent="0.35">
      <c r="C92" s="4"/>
    </row>
    <row r="93" spans="3:4" ht="20.399999999999999" x14ac:dyDescent="0.35">
      <c r="C93" s="4"/>
    </row>
    <row r="94" spans="3:4" ht="20.399999999999999" x14ac:dyDescent="0.35">
      <c r="C94" s="4"/>
    </row>
    <row r="95" spans="3:4" ht="20.399999999999999" x14ac:dyDescent="0.35">
      <c r="C95" s="4"/>
    </row>
    <row r="96" spans="3:4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3" ht="20.399999999999999" x14ac:dyDescent="0.35">
      <c r="C257" s="4"/>
    </row>
    <row r="258" spans="3:3" ht="20.399999999999999" x14ac:dyDescent="0.35">
      <c r="C258" s="4"/>
    </row>
    <row r="259" spans="3:3" ht="20.399999999999999" x14ac:dyDescent="0.35">
      <c r="C259" s="4"/>
    </row>
    <row r="260" spans="3:3" ht="20.399999999999999" x14ac:dyDescent="0.35">
      <c r="C260" s="4"/>
    </row>
    <row r="261" spans="3:3" ht="20.399999999999999" x14ac:dyDescent="0.35">
      <c r="C261" s="4"/>
    </row>
    <row r="262" spans="3:3" ht="20.399999999999999" x14ac:dyDescent="0.35">
      <c r="C262" s="4"/>
    </row>
    <row r="263" spans="3:3" ht="20.399999999999999" x14ac:dyDescent="0.35">
      <c r="C263" s="4"/>
    </row>
    <row r="264" spans="3:3" ht="20.399999999999999" x14ac:dyDescent="0.35">
      <c r="C264" s="4"/>
    </row>
    <row r="265" spans="3:3" ht="20.399999999999999" x14ac:dyDescent="0.35">
      <c r="C265" s="4"/>
    </row>
    <row r="266" spans="3:3" ht="20.399999999999999" x14ac:dyDescent="0.35">
      <c r="C266" s="4"/>
    </row>
    <row r="267" spans="3:3" ht="20.399999999999999" x14ac:dyDescent="0.35">
      <c r="C267" s="4"/>
    </row>
    <row r="268" spans="3:3" ht="20.399999999999999" x14ac:dyDescent="0.35">
      <c r="C268" s="4"/>
    </row>
    <row r="269" spans="3:3" ht="20.399999999999999" x14ac:dyDescent="0.35">
      <c r="C269" s="4"/>
    </row>
    <row r="270" spans="3:3" ht="20.399999999999999" x14ac:dyDescent="0.35">
      <c r="C270" s="4"/>
    </row>
    <row r="271" spans="3:3" ht="20.399999999999999" x14ac:dyDescent="0.35">
      <c r="C271" s="4"/>
    </row>
    <row r="272" spans="3:3" ht="20.399999999999999" x14ac:dyDescent="0.35">
      <c r="C272" s="4"/>
    </row>
    <row r="273" spans="3:4" ht="20.399999999999999" x14ac:dyDescent="0.35">
      <c r="C273" s="4"/>
    </row>
    <row r="274" spans="3:4" ht="20.399999999999999" x14ac:dyDescent="0.35">
      <c r="C274" s="4"/>
    </row>
    <row r="275" spans="3:4" ht="20.399999999999999" x14ac:dyDescent="0.35">
      <c r="C275" s="4"/>
    </row>
    <row r="276" spans="3:4" ht="20.399999999999999" x14ac:dyDescent="0.35">
      <c r="C276" s="4"/>
    </row>
    <row r="277" spans="3:4" ht="20.399999999999999" x14ac:dyDescent="0.35">
      <c r="C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386" spans="3:4" ht="20.399999999999999" x14ac:dyDescent="0.35">
      <c r="C386" s="4"/>
      <c r="D386" s="4"/>
    </row>
    <row r="387" spans="3:4" ht="20.399999999999999" x14ac:dyDescent="0.35">
      <c r="C387" s="4"/>
      <c r="D387" s="4"/>
    </row>
    <row r="388" spans="3:4" ht="20.399999999999999" x14ac:dyDescent="0.35">
      <c r="C388" s="4"/>
      <c r="D388" s="4"/>
    </row>
    <row r="389" spans="3:4" ht="20.399999999999999" x14ac:dyDescent="0.35">
      <c r="C389" s="4"/>
      <c r="D389" s="4"/>
    </row>
    <row r="390" spans="3:4" ht="20.399999999999999" x14ac:dyDescent="0.35">
      <c r="C390" s="4"/>
      <c r="D390" s="4"/>
    </row>
    <row r="391" spans="3:4" ht="20.399999999999999" x14ac:dyDescent="0.35">
      <c r="C391" s="4"/>
      <c r="D391" s="4"/>
    </row>
    <row r="451" spans="2:2" ht="20.399999999999999" x14ac:dyDescent="0.35">
      <c r="B451" s="4"/>
    </row>
    <row r="452" spans="2:2" ht="20.399999999999999" x14ac:dyDescent="0.35">
      <c r="B452" s="4"/>
    </row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  <row r="456" spans="2:2" ht="20.399999999999999" customHeight="1" x14ac:dyDescent="0.35">
      <c r="B456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x14ac:dyDescent="0.35">
      <c r="B463" s="4"/>
    </row>
    <row r="464" spans="2:2" ht="20.399999999999999" x14ac:dyDescent="0.35">
      <c r="B464" s="4"/>
    </row>
    <row r="465" spans="2:2" ht="20.399999999999999" x14ac:dyDescent="0.35">
      <c r="B465" s="4"/>
    </row>
    <row r="466" spans="2:2" ht="20.399999999999999" x14ac:dyDescent="0.35">
      <c r="B466" s="4"/>
    </row>
    <row r="467" spans="2:2" ht="20.399999999999999" x14ac:dyDescent="0.35">
      <c r="B467" s="4"/>
    </row>
    <row r="468" spans="2:2" ht="20.399999999999999" x14ac:dyDescent="0.35">
      <c r="B468" s="4"/>
    </row>
    <row r="469" spans="2:2" ht="20.399999999999999" x14ac:dyDescent="0.35">
      <c r="B469" s="4"/>
    </row>
    <row r="470" spans="2:2" ht="20.399999999999999" x14ac:dyDescent="0.35">
      <c r="B470" s="4"/>
    </row>
    <row r="471" spans="2:2" ht="20.399999999999999" x14ac:dyDescent="0.35">
      <c r="B471" s="4"/>
    </row>
    <row r="472" spans="2:2" ht="20.399999999999999" x14ac:dyDescent="0.35">
      <c r="B472" s="4"/>
    </row>
    <row r="473" spans="2:2" ht="20.399999999999999" x14ac:dyDescent="0.35">
      <c r="B473" s="4"/>
    </row>
    <row r="474" spans="2:2" ht="20.399999999999999" x14ac:dyDescent="0.35">
      <c r="B474" s="4"/>
    </row>
  </sheetData>
  <sortState ref="G3:I6">
    <sortCondition descending="1" ref="I3:I6"/>
  </sortState>
  <pageMargins left="0" right="0" top="0.75" bottom="0" header="0.3" footer="0.3"/>
  <pageSetup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2017-02-18T20:29:18Z</cp:lastPrinted>
  <dcterms:created xsi:type="dcterms:W3CDTF">2010-03-27T16:40:26Z</dcterms:created>
  <dcterms:modified xsi:type="dcterms:W3CDTF">2017-02-18T21:04:12Z</dcterms:modified>
</cp:coreProperties>
</file>