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6 Community Areas\"/>
    </mc:Choice>
  </mc:AlternateContent>
  <bookViews>
    <workbookView xWindow="360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Sheet1!$A$1:$H$35</definedName>
  </definedNames>
  <calcPr calcId="152511"/>
</workbook>
</file>

<file path=xl/calcChain.xml><?xml version="1.0" encoding="utf-8"?>
<calcChain xmlns="http://schemas.openxmlformats.org/spreadsheetml/2006/main"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G35" i="4" l="1"/>
  <c r="A38" i="4" l="1"/>
  <c r="A44" i="4" l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15" i="4" l="1"/>
  <c r="A16" i="4" s="1"/>
  <c r="A17" i="4" s="1"/>
  <c r="A18" i="4" s="1"/>
  <c r="A19" i="4" s="1"/>
  <c r="A20" i="4" s="1"/>
  <c r="A21" i="4" s="1"/>
  <c r="A22" i="4" s="1"/>
  <c r="A23" i="4" s="1"/>
  <c r="A24" i="4" s="1"/>
</calcChain>
</file>

<file path=xl/sharedStrings.xml><?xml version="1.0" encoding="utf-8"?>
<sst xmlns="http://schemas.openxmlformats.org/spreadsheetml/2006/main" count="288" uniqueCount="175">
  <si>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</si>
  <si>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</si>
  <si>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</si>
  <si>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</si>
  <si>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</si>
  <si>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</si>
  <si>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</si>
  <si>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</si>
  <si>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</si>
  <si>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</si>
  <si>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</si>
  <si>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</si>
  <si>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</si>
  <si>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</si>
  <si>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</si>
  <si>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</si>
  <si>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</si>
  <si>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</si>
  <si>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</si>
  <si>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</si>
  <si>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</si>
  <si>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</si>
  <si>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</si>
  <si>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</si>
  <si>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</si>
  <si>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</si>
  <si>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</si>
  <si>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</si>
  <si>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</si>
  <si>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</si>
  <si>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</si>
  <si>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</si>
  <si>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</si>
  <si>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</si>
  <si>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</si>
  <si>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</si>
  <si>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</si>
  <si>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</si>
  <si>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</si>
  <si>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r>
      <rPr>
        <u val="singleAccounting"/>
        <sz val="16"/>
        <rFont val="Arial"/>
        <family val="2"/>
      </rPr>
      <t>$</t>
    </r>
    <r>
      <rPr>
        <sz val="16"/>
        <rFont val="Arial"/>
        <family val="2"/>
      </rPr>
      <t>32,358</t>
    </r>
  </si>
  <si>
    <t>Roosevelt Rd.</t>
  </si>
  <si>
    <t>Kenton Ave.</t>
  </si>
  <si>
    <t>Milwaukee District/West (RR) Line</t>
  </si>
  <si>
    <t>The Island - N - 290, W - Austin, S - Roosevelt, E - Central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</si>
  <si>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</si>
  <si>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</si>
  <si>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</si>
  <si>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</si>
  <si>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</si>
  <si>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5610 W. Lake St</t>
  </si>
  <si>
    <t>Independence Hall, modeled after Philadelphia's</t>
  </si>
  <si>
    <t>1874 - 1,000 Inhabitants</t>
  </si>
  <si>
    <t>Austin Town Hall (Park Fieldhouse)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</si>
  <si>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</si>
  <si>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</si>
  <si>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</si>
  <si>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</si>
  <si>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</si>
  <si>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</si>
  <si>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</si>
  <si>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</si>
  <si>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</si>
  <si>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</si>
  <si>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</si>
  <si>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</si>
  <si>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</si>
  <si>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</si>
  <si>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</si>
  <si>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</si>
  <si>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</si>
  <si>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</si>
  <si>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</si>
  <si>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</si>
  <si>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</si>
  <si>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</si>
  <si>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</si>
  <si>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</si>
  <si>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</si>
  <si>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</si>
  <si>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</si>
  <si>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</si>
  <si>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</si>
  <si>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</si>
  <si>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</si>
  <si>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</si>
  <si>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1333 N Laramie Ave</t>
  </si>
  <si>
    <t>Ella Flagg Young Elementary School</t>
  </si>
  <si>
    <t>1434 N Parkside Av</t>
  </si>
  <si>
    <t>Levin Park</t>
  </si>
  <si>
    <t>5458 W Kinzie St</t>
  </si>
  <si>
    <t>Loretto Hospital (Austin Hospital - 1923)</t>
  </si>
  <si>
    <t>1929 Williard Temperance Hospital, 1938 Loretto</t>
  </si>
  <si>
    <t>Laramie State Bank Building</t>
  </si>
  <si>
    <t>Cook &amp; Meyer, Northwestern Terra Cotta Co.</t>
  </si>
  <si>
    <t>Charles Hitchcock House</t>
  </si>
  <si>
    <t>5704 W. Ohio St.</t>
  </si>
  <si>
    <t>2015, July sold for $340,000. 4,500 sq. ft.</t>
  </si>
  <si>
    <t>5200 W. Chicago Ave</t>
  </si>
  <si>
    <t>439 N Waller Ave</t>
  </si>
  <si>
    <t>Cicero Township Fire &amp; Police Station</t>
  </si>
  <si>
    <t>Frederick Schock, before annexation to Chicago</t>
  </si>
  <si>
    <t>631 N Central Ave</t>
  </si>
  <si>
    <t>Seth P. Warner House</t>
  </si>
  <si>
    <t>Unknown, similar to Charles Hull House</t>
  </si>
  <si>
    <t>621 N Central Ave</t>
  </si>
  <si>
    <t>Langford House</t>
  </si>
  <si>
    <t>Unknown, The Langford 6 flat next door - 1920's</t>
  </si>
  <si>
    <t>John Ronan Architects</t>
  </si>
  <si>
    <t>416 S Central Ave</t>
  </si>
  <si>
    <t>Columbus Park Stable (Gymnasium)</t>
  </si>
  <si>
    <t>Late 1930</t>
  </si>
  <si>
    <t>Columbus Park Refectory &amp; Boathouse</t>
  </si>
  <si>
    <t>Chatten &amp; Hammond</t>
  </si>
  <si>
    <t>'s, Stable converted into Gymnasium by WPA</t>
  </si>
  <si>
    <t>5748 W Gole Dr.</t>
  </si>
  <si>
    <t>645 S Central Ave</t>
  </si>
  <si>
    <t>(Robert) LaFollette (1855-1925) (Wis. Govnr) Park</t>
  </si>
  <si>
    <t>Michaelsen and Rognstad, $600,000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</si>
  <si>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</si>
  <si>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</si>
  <si>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</si>
  <si>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</si>
  <si>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</si>
  <si>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</si>
  <si>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</si>
  <si>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5153 W Chicago Ave</t>
  </si>
  <si>
    <t>McDonalds - SE Corner of Laramie &amp; Chicago Ave.</t>
  </si>
  <si>
    <t>Bathrooms - 24 hours</t>
  </si>
  <si>
    <t>1.2 miles South of G &amp; N</t>
  </si>
  <si>
    <t>Houses</t>
  </si>
  <si>
    <t>Parks, Stable, Refectory &amp; Boathouse</t>
  </si>
  <si>
    <t>Town Hall</t>
  </si>
  <si>
    <t>Fire &amp; Police Station</t>
  </si>
  <si>
    <t>Bank Building</t>
  </si>
  <si>
    <t>Neighborhood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</si>
  <si>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</si>
  <si>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</si>
  <si>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</si>
  <si>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</si>
  <si>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</si>
  <si>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</si>
  <si>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</si>
  <si>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</si>
  <si>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</si>
  <si>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</si>
  <si>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</si>
  <si>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</si>
  <si>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</si>
  <si>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</si>
  <si>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</si>
  <si>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</si>
  <si>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</si>
  <si>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</si>
  <si>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</si>
  <si>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</si>
  <si>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</si>
  <si>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</si>
  <si>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</si>
  <si>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</si>
  <si>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</si>
  <si>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</si>
  <si>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</si>
  <si>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</si>
  <si>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</si>
  <si>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</si>
  <si>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</si>
  <si>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</si>
  <si>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</si>
  <si>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</si>
  <si>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</si>
  <si>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</si>
  <si>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</si>
  <si>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</si>
  <si>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#1</t>
  </si>
  <si>
    <t>Community Area #25 - Austin - Part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</si>
</sst>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u val="singleAccounting"/>
      <sz val="16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0" fontId="0" fillId="0" borderId="0" xfId="0" applyNumberFormat="1"/>
    <xf numFmtId="3" fontId="0" fillId="0" borderId="0" xfId="0" applyNumberFormat="1"/>
    <xf numFmtId="10" fontId="4" fillId="0" borderId="0" xfId="1" applyNumberFormat="1" applyFont="1" applyAlignment="1">
      <alignment horizontal="left"/>
    </xf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44" fontId="0" fillId="0" borderId="0" xfId="2" applyFont="1" applyAlignment="1">
      <alignment horizontal="left" vertical="top"/>
    </xf>
    <xf numFmtId="44" fontId="4" fillId="0" borderId="0" xfId="2" quotePrefix="1" applyFont="1" applyAlignment="1">
      <alignment horizontal="left"/>
    </xf>
    <xf numFmtId="3" fontId="4" fillId="0" borderId="0" xfId="0" applyNumberFormat="1" applyFont="1"/>
    <xf numFmtId="0" fontId="4" fillId="0" borderId="0" xfId="0" quotePrefix="1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right"/>
    </xf>
    <xf numFmtId="3" fontId="7" fillId="0" borderId="0" xfId="0" quotePrefix="1" applyNumberFormat="1" applyFont="1" applyAlignment="1">
      <alignment horizontal="right"/>
    </xf>
    <xf numFmtId="10" fontId="7" fillId="0" borderId="0" xfId="1" quotePrefix="1" applyNumberFormat="1" applyFont="1" applyAlignment="1">
      <alignment horizontal="left"/>
    </xf>
    <xf numFmtId="0" fontId="7" fillId="0" borderId="0" xfId="0" quotePrefix="1" applyFont="1" applyAlignment="1">
      <alignment horizontal="left" vertical="top"/>
    </xf>
    <xf numFmtId="3" fontId="7" fillId="0" borderId="0" xfId="0" applyNumberFormat="1" applyFont="1"/>
    <xf numFmtId="10" fontId="7" fillId="0" borderId="0" xfId="1" applyNumberFormat="1" applyFont="1" applyAlignment="1">
      <alignment horizontal="left"/>
    </xf>
    <xf numFmtId="44" fontId="7" fillId="0" borderId="0" xfId="2" quotePrefix="1" applyFont="1" applyAlignment="1">
      <alignment horizontal="left"/>
    </xf>
    <xf numFmtId="0" fontId="10" fillId="0" borderId="0" xfId="0" applyFont="1" applyAlignment="1">
      <alignment horizontal="centerContinuous"/>
    </xf>
    <xf numFmtId="0" fontId="8" fillId="0" borderId="0" xfId="0" applyFont="1"/>
    <xf numFmtId="44" fontId="7" fillId="0" borderId="0" xfId="2" applyFont="1" applyAlignment="1">
      <alignment horizontal="left" vertical="top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28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28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28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29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9"/>
  <sheetViews>
    <sheetView tabSelected="1" showRuler="0" zoomScale="80" zoomScaleNormal="80" zoomScalePageLayoutView="75" workbookViewId="0"/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12.88671875" customWidth="1"/>
    <col min="7" max="7" width="14.21875" customWidth="1"/>
    <col min="8" max="8" width="64.332031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173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12"/>
      <c r="B3" s="6" t="s">
        <v>45</v>
      </c>
      <c r="C3" s="4"/>
      <c r="D3" s="4"/>
      <c r="E3" s="5">
        <v>1930</v>
      </c>
      <c r="F3" s="16">
        <v>131114</v>
      </c>
      <c r="G3" s="5" t="s">
        <v>33</v>
      </c>
      <c r="H3" s="17" t="s">
        <v>53</v>
      </c>
      <c r="J3" s="14"/>
    </row>
    <row r="4" spans="1:20" ht="21" x14ac:dyDescent="0.4">
      <c r="A4" s="7"/>
      <c r="B4" s="4" t="s">
        <v>46</v>
      </c>
      <c r="C4" s="4"/>
      <c r="D4" s="4"/>
      <c r="E4" s="4">
        <v>1960</v>
      </c>
      <c r="F4" s="16">
        <v>125133</v>
      </c>
      <c r="G4" s="4"/>
      <c r="H4" s="4"/>
      <c r="J4" s="14"/>
      <c r="L4" s="13"/>
    </row>
    <row r="5" spans="1:20" ht="21" x14ac:dyDescent="0.4">
      <c r="A5" s="7"/>
      <c r="B5" s="4" t="s">
        <v>51</v>
      </c>
      <c r="C5" s="4"/>
      <c r="D5" s="5"/>
      <c r="E5" s="4">
        <v>1980</v>
      </c>
      <c r="F5" s="16">
        <v>138026</v>
      </c>
      <c r="G5" s="5"/>
      <c r="H5" s="17"/>
      <c r="L5" s="13"/>
    </row>
    <row r="6" spans="1:20" ht="21" x14ac:dyDescent="0.4">
      <c r="A6" s="7"/>
      <c r="B6" s="11" t="s">
        <v>47</v>
      </c>
      <c r="C6" s="4"/>
      <c r="D6" s="4"/>
      <c r="E6" s="4">
        <v>2000</v>
      </c>
      <c r="F6" s="20">
        <v>117527</v>
      </c>
      <c r="G6" s="5" t="s">
        <v>34</v>
      </c>
      <c r="H6" s="15">
        <v>0.90200000000000002</v>
      </c>
      <c r="J6" s="14"/>
    </row>
    <row r="7" spans="1:20" ht="21" x14ac:dyDescent="0.4">
      <c r="A7" s="7"/>
      <c r="B7" s="4" t="s">
        <v>48</v>
      </c>
      <c r="C7" s="4"/>
      <c r="D7" s="4"/>
      <c r="E7" s="4">
        <v>2010</v>
      </c>
      <c r="F7" s="16">
        <v>98514</v>
      </c>
      <c r="G7" s="5" t="s">
        <v>34</v>
      </c>
      <c r="H7" s="15">
        <v>0.85099999999999998</v>
      </c>
    </row>
    <row r="8" spans="1:20" ht="21" x14ac:dyDescent="0.4">
      <c r="A8" s="7"/>
      <c r="B8" s="12"/>
      <c r="C8" s="4"/>
      <c r="D8" s="4"/>
      <c r="E8" s="4"/>
      <c r="F8" s="4"/>
      <c r="G8" s="5" t="s">
        <v>35</v>
      </c>
      <c r="H8" s="17" t="s">
        <v>38</v>
      </c>
      <c r="J8" s="14"/>
    </row>
    <row r="9" spans="1:20" ht="24" x14ac:dyDescent="0.65">
      <c r="A9" s="4"/>
      <c r="B9" s="4" t="s">
        <v>44</v>
      </c>
      <c r="C9" s="4"/>
      <c r="D9" s="5" t="s">
        <v>36</v>
      </c>
      <c r="E9" s="19" t="s">
        <v>39</v>
      </c>
      <c r="F9" s="4"/>
      <c r="G9" s="5" t="s">
        <v>33</v>
      </c>
      <c r="H9" s="17" t="s">
        <v>37</v>
      </c>
    </row>
    <row r="10" spans="1:20" ht="20.399999999999999" x14ac:dyDescent="0.35">
      <c r="A10" s="4"/>
      <c r="B10" s="4"/>
      <c r="C10" s="4"/>
      <c r="D10" s="4"/>
      <c r="E10" s="4"/>
      <c r="F10" s="4"/>
      <c r="G10" s="4"/>
      <c r="H10" s="4"/>
      <c r="J10" s="14"/>
    </row>
    <row r="11" spans="1:20" ht="21" x14ac:dyDescent="0.4">
      <c r="A11" s="4"/>
      <c r="B11" s="4"/>
      <c r="C11" s="4"/>
      <c r="D11" s="4"/>
      <c r="E11" s="4"/>
      <c r="F11" s="2" t="s">
        <v>4</v>
      </c>
      <c r="G11" s="2"/>
      <c r="H11" s="4"/>
      <c r="I11" s="9" t="s">
        <v>11</v>
      </c>
      <c r="J11" s="9" t="s">
        <v>15</v>
      </c>
      <c r="K11" s="9" t="s">
        <v>11</v>
      </c>
      <c r="L11" s="9" t="s">
        <v>11</v>
      </c>
      <c r="M11" s="9" t="s">
        <v>18</v>
      </c>
      <c r="N11" s="9" t="s">
        <v>11</v>
      </c>
      <c r="O11" s="9" t="s">
        <v>11</v>
      </c>
      <c r="P11" s="10">
        <v>7</v>
      </c>
      <c r="Q11" s="9"/>
      <c r="R11" s="9"/>
      <c r="S11" s="9"/>
      <c r="T11" s="9"/>
    </row>
    <row r="12" spans="1:20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I12" s="1" t="s">
        <v>12</v>
      </c>
      <c r="J12" s="1" t="s">
        <v>13</v>
      </c>
      <c r="K12" s="1" t="s">
        <v>14</v>
      </c>
      <c r="L12" s="1" t="s">
        <v>16</v>
      </c>
      <c r="M12" s="1" t="s">
        <v>17</v>
      </c>
      <c r="N12" s="1" t="s">
        <v>19</v>
      </c>
      <c r="O12" s="1" t="s">
        <v>20</v>
      </c>
      <c r="P12" s="1" t="s">
        <v>10</v>
      </c>
      <c r="Q12" s="1"/>
      <c r="R12" s="1"/>
      <c r="S12" s="1"/>
      <c r="T12" s="9"/>
    </row>
    <row r="13" spans="1:20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0" ht="20.399999999999999" x14ac:dyDescent="0.35">
      <c r="A14" s="4">
        <v>1</v>
      </c>
      <c r="B14" s="4" t="s">
        <v>116</v>
      </c>
      <c r="C14" s="4"/>
      <c r="D14" s="4" t="s">
        <v>85</v>
      </c>
      <c r="E14" s="4">
        <v>60651</v>
      </c>
      <c r="F14" s="4">
        <v>1927</v>
      </c>
      <c r="G14" s="4"/>
      <c r="H14" s="4" t="s">
        <v>117</v>
      </c>
    </row>
    <row r="15" spans="1:20" ht="20.399999999999999" x14ac:dyDescent="0.35">
      <c r="A15" s="4">
        <f t="shared" ref="A15:A24" si="0">1+A14</f>
        <v>2</v>
      </c>
      <c r="B15" s="4" t="s">
        <v>92</v>
      </c>
      <c r="C15" s="4"/>
      <c r="D15" s="4" t="s">
        <v>97</v>
      </c>
      <c r="E15" s="4">
        <v>60644</v>
      </c>
      <c r="F15" s="4">
        <v>1927</v>
      </c>
      <c r="G15" s="4">
        <v>1929</v>
      </c>
      <c r="H15" s="4" t="s">
        <v>93</v>
      </c>
    </row>
    <row r="16" spans="1:20" ht="20.399999999999999" x14ac:dyDescent="0.35">
      <c r="A16" s="4">
        <f t="shared" si="0"/>
        <v>3</v>
      </c>
      <c r="B16" s="4" t="s">
        <v>90</v>
      </c>
      <c r="C16" s="4"/>
      <c r="D16" s="4" t="s">
        <v>115</v>
      </c>
      <c r="E16" s="4">
        <v>60644</v>
      </c>
      <c r="F16" s="4">
        <v>1923</v>
      </c>
      <c r="G16" s="4"/>
      <c r="H16" s="4" t="s">
        <v>91</v>
      </c>
    </row>
    <row r="17" spans="1:9" ht="20.399999999999999" x14ac:dyDescent="0.35">
      <c r="A17" s="4">
        <f t="shared" si="0"/>
        <v>4</v>
      </c>
      <c r="B17" s="4" t="s">
        <v>43</v>
      </c>
      <c r="C17" s="4"/>
      <c r="D17" s="4"/>
      <c r="E17" s="4">
        <v>60644</v>
      </c>
    </row>
    <row r="18" spans="1:9" ht="21" customHeight="1" x14ac:dyDescent="0.35">
      <c r="A18" s="4">
        <f t="shared" si="0"/>
        <v>5</v>
      </c>
      <c r="B18" s="4" t="s">
        <v>109</v>
      </c>
      <c r="C18" s="4"/>
      <c r="D18" s="4" t="s">
        <v>108</v>
      </c>
      <c r="E18" s="4">
        <v>60644</v>
      </c>
      <c r="F18" s="4">
        <v>1917</v>
      </c>
      <c r="G18" s="4" t="s">
        <v>110</v>
      </c>
      <c r="H18" s="21" t="s">
        <v>113</v>
      </c>
    </row>
    <row r="19" spans="1:9" ht="20.399999999999999" x14ac:dyDescent="0.35">
      <c r="A19" s="4">
        <f t="shared" si="0"/>
        <v>6</v>
      </c>
      <c r="B19" s="4" t="s">
        <v>111</v>
      </c>
      <c r="C19" s="4"/>
      <c r="D19" s="4" t="s">
        <v>114</v>
      </c>
      <c r="E19" s="4">
        <v>60644</v>
      </c>
      <c r="F19" s="4">
        <v>1921</v>
      </c>
      <c r="G19" s="4">
        <v>1923</v>
      </c>
      <c r="H19" s="4" t="s">
        <v>112</v>
      </c>
    </row>
    <row r="20" spans="1:9" ht="20.399999999999999" x14ac:dyDescent="0.35">
      <c r="A20" s="4">
        <f t="shared" si="0"/>
        <v>7</v>
      </c>
      <c r="B20" s="4" t="s">
        <v>52</v>
      </c>
      <c r="C20" s="4"/>
      <c r="D20" s="4" t="s">
        <v>49</v>
      </c>
      <c r="E20" s="4">
        <v>60644</v>
      </c>
      <c r="F20" s="4">
        <v>1929</v>
      </c>
      <c r="G20" s="4"/>
      <c r="H20" s="4" t="s">
        <v>50</v>
      </c>
    </row>
    <row r="21" spans="1:9" ht="20.399999999999999" x14ac:dyDescent="0.35">
      <c r="A21" s="4">
        <f t="shared" si="0"/>
        <v>8</v>
      </c>
      <c r="B21" s="4" t="s">
        <v>99</v>
      </c>
      <c r="C21" s="4"/>
      <c r="D21" s="4" t="s">
        <v>98</v>
      </c>
      <c r="E21" s="4">
        <v>60644</v>
      </c>
      <c r="F21" s="4">
        <v>1899</v>
      </c>
      <c r="G21" s="4"/>
      <c r="H21" s="4" t="s">
        <v>100</v>
      </c>
    </row>
    <row r="22" spans="1:9" ht="20.399999999999999" x14ac:dyDescent="0.35">
      <c r="A22" s="4">
        <f t="shared" si="0"/>
        <v>9</v>
      </c>
      <c r="B22" s="4" t="s">
        <v>94</v>
      </c>
      <c r="C22" s="4"/>
      <c r="D22" s="4" t="s">
        <v>95</v>
      </c>
      <c r="E22" s="4">
        <v>60644</v>
      </c>
      <c r="F22" s="4">
        <v>1871</v>
      </c>
      <c r="G22" s="4"/>
      <c r="H22" s="4" t="s">
        <v>96</v>
      </c>
      <c r="I22" s="4"/>
    </row>
    <row r="23" spans="1:9" ht="20.399999999999999" x14ac:dyDescent="0.35">
      <c r="A23" s="4">
        <f t="shared" si="0"/>
        <v>10</v>
      </c>
      <c r="B23" s="4" t="s">
        <v>105</v>
      </c>
      <c r="C23" s="4"/>
      <c r="D23" s="4" t="s">
        <v>104</v>
      </c>
      <c r="E23" s="4">
        <v>60644</v>
      </c>
      <c r="F23" s="4">
        <v>1895</v>
      </c>
      <c r="G23" s="4"/>
      <c r="H23" s="4" t="s">
        <v>106</v>
      </c>
      <c r="I23" s="4"/>
    </row>
    <row r="24" spans="1:9" ht="20.399999999999999" x14ac:dyDescent="0.35">
      <c r="A24" s="4">
        <f t="shared" si="0"/>
        <v>11</v>
      </c>
      <c r="B24" s="4" t="s">
        <v>102</v>
      </c>
      <c r="C24" s="4"/>
      <c r="D24" s="4" t="s">
        <v>101</v>
      </c>
      <c r="E24" s="4">
        <v>60644</v>
      </c>
      <c r="F24" s="4">
        <v>1869</v>
      </c>
      <c r="G24" s="4"/>
      <c r="H24" s="4" t="s">
        <v>103</v>
      </c>
      <c r="I24" s="4"/>
    </row>
    <row r="26" spans="1:9" ht="20.399999999999999" x14ac:dyDescent="0.35">
      <c r="B26" s="4" t="s">
        <v>119</v>
      </c>
      <c r="C26" s="4"/>
      <c r="D26" s="4" t="s">
        <v>118</v>
      </c>
      <c r="E26" s="4">
        <v>60639</v>
      </c>
      <c r="F26" s="4">
        <v>2007</v>
      </c>
      <c r="G26" s="4"/>
      <c r="H26" s="4" t="s">
        <v>120</v>
      </c>
    </row>
    <row r="27" spans="1:9" ht="20.399999999999999" x14ac:dyDescent="0.35">
      <c r="B27" s="4" t="s">
        <v>126</v>
      </c>
      <c r="C27" s="4"/>
      <c r="D27" s="4" t="s">
        <v>125</v>
      </c>
      <c r="E27" s="4" t="s">
        <v>128</v>
      </c>
      <c r="F27" s="4"/>
      <c r="G27" s="4"/>
      <c r="H27" s="4" t="s">
        <v>127</v>
      </c>
    </row>
    <row r="29" spans="1:9" ht="20.399999999999999" x14ac:dyDescent="0.35">
      <c r="A29" s="4"/>
      <c r="B29" s="4"/>
      <c r="C29" s="4" t="s">
        <v>26</v>
      </c>
      <c r="D29" s="4">
        <v>10.1</v>
      </c>
      <c r="E29" s="4" t="s">
        <v>25</v>
      </c>
      <c r="F29" s="4"/>
      <c r="G29" s="4"/>
      <c r="H29" s="4"/>
    </row>
    <row r="30" spans="1:9" ht="21" x14ac:dyDescent="0.4">
      <c r="C30" s="4"/>
      <c r="D30" s="4"/>
      <c r="E30" s="4"/>
      <c r="F30" s="1"/>
      <c r="G30" s="4"/>
      <c r="H30" s="4"/>
    </row>
    <row r="31" spans="1:9" ht="21" x14ac:dyDescent="0.4">
      <c r="A31" s="4">
        <v>3</v>
      </c>
      <c r="B31" s="4" t="s">
        <v>129</v>
      </c>
      <c r="C31" s="4" t="s">
        <v>24</v>
      </c>
      <c r="D31" s="4" t="s">
        <v>42</v>
      </c>
      <c r="E31" s="4"/>
      <c r="F31" s="1"/>
      <c r="G31" s="4">
        <v>1</v>
      </c>
      <c r="H31" s="4" t="s">
        <v>132</v>
      </c>
    </row>
    <row r="32" spans="1:9" ht="21" x14ac:dyDescent="0.4">
      <c r="A32" s="4">
        <v>4</v>
      </c>
      <c r="B32" s="4" t="s">
        <v>130</v>
      </c>
      <c r="C32" s="4" t="s">
        <v>23</v>
      </c>
      <c r="D32" s="4" t="s">
        <v>135</v>
      </c>
      <c r="E32" s="4"/>
      <c r="F32" s="1"/>
      <c r="G32" s="4">
        <v>1</v>
      </c>
      <c r="H32" s="4" t="s">
        <v>133</v>
      </c>
    </row>
    <row r="33" spans="1:8" ht="21" x14ac:dyDescent="0.4">
      <c r="A33" s="4">
        <v>1</v>
      </c>
      <c r="B33" s="4" t="s">
        <v>131</v>
      </c>
      <c r="C33" s="4" t="s">
        <v>21</v>
      </c>
      <c r="D33" s="4" t="s">
        <v>40</v>
      </c>
      <c r="E33" s="4"/>
      <c r="F33" s="1"/>
      <c r="G33" s="4">
        <v>1</v>
      </c>
      <c r="H33" s="4" t="s">
        <v>134</v>
      </c>
    </row>
    <row r="34" spans="1:8" ht="21" x14ac:dyDescent="0.4">
      <c r="C34" s="6" t="s">
        <v>22</v>
      </c>
      <c r="D34" s="4" t="s">
        <v>41</v>
      </c>
      <c r="E34" s="4"/>
      <c r="F34" s="1"/>
      <c r="G34" s="4"/>
      <c r="H34" s="4"/>
    </row>
    <row r="35" spans="1:8" ht="21" x14ac:dyDescent="0.4">
      <c r="A35" s="4"/>
      <c r="B35" s="4"/>
      <c r="C35" s="4"/>
      <c r="D35" s="1"/>
      <c r="E35" s="1"/>
      <c r="F35" s="1"/>
      <c r="G35" s="4">
        <f>SUM(A29:A34)+SUM(G29:G34)</f>
        <v>11</v>
      </c>
      <c r="H35" s="4" t="s">
        <v>10</v>
      </c>
    </row>
    <row r="36" spans="1:8" ht="21" x14ac:dyDescent="0.4">
      <c r="A36" s="6"/>
      <c r="B36" s="1"/>
      <c r="C36" s="1"/>
      <c r="D36" s="1"/>
      <c r="E36" s="1"/>
      <c r="F36" s="1"/>
    </row>
    <row r="37" spans="1:8" ht="21" x14ac:dyDescent="0.4">
      <c r="A37" s="6"/>
      <c r="B37" s="1"/>
      <c r="C37" s="1"/>
      <c r="D37" s="1"/>
      <c r="E37" s="1"/>
      <c r="F37" s="1"/>
      <c r="G37" s="4"/>
      <c r="H37" s="4"/>
    </row>
    <row r="38" spans="1:8" ht="30" x14ac:dyDescent="0.5">
      <c r="A38" s="3" t="str">
        <f>+A1</f>
        <v>Community Area #25 - Austin - Part #1</v>
      </c>
      <c r="B38" s="3"/>
      <c r="C38" s="3"/>
      <c r="D38" s="3"/>
      <c r="E38" s="3"/>
      <c r="F38" s="3"/>
      <c r="G38" s="3"/>
      <c r="H38" s="3"/>
    </row>
    <row r="39" spans="1:8" ht="49.95" customHeight="1" x14ac:dyDescent="0.4">
      <c r="A39" s="6"/>
      <c r="B39" s="1"/>
      <c r="C39" s="1"/>
      <c r="D39" s="1"/>
      <c r="E39" s="1"/>
      <c r="F39" s="1"/>
      <c r="G39" s="4"/>
      <c r="H39" s="4"/>
    </row>
    <row r="40" spans="1:8" ht="21" x14ac:dyDescent="0.4">
      <c r="A40" s="4"/>
      <c r="B40" s="4"/>
      <c r="C40" s="4"/>
      <c r="D40" s="4"/>
      <c r="E40" s="4"/>
      <c r="F40" s="2" t="s">
        <v>4</v>
      </c>
      <c r="G40" s="2"/>
      <c r="H40" s="4"/>
    </row>
    <row r="41" spans="1:8" ht="21" x14ac:dyDescent="0.4">
      <c r="A41" s="4"/>
      <c r="B41" s="1" t="s">
        <v>1</v>
      </c>
      <c r="C41" s="1"/>
      <c r="D41" s="1" t="s">
        <v>2</v>
      </c>
      <c r="E41" s="1" t="s">
        <v>3</v>
      </c>
      <c r="F41" s="1" t="s">
        <v>0</v>
      </c>
      <c r="G41" s="1" t="s">
        <v>5</v>
      </c>
      <c r="H41" s="1" t="s">
        <v>6</v>
      </c>
    </row>
    <row r="42" spans="1:8" ht="10.5" customHeight="1" x14ac:dyDescent="0.35">
      <c r="A42" s="4"/>
      <c r="F42" s="4"/>
      <c r="G42" s="4"/>
      <c r="H42" s="4"/>
    </row>
    <row r="43" spans="1:8" ht="20.399999999999999" x14ac:dyDescent="0.35">
      <c r="A43" s="4">
        <v>1</v>
      </c>
      <c r="B43" s="4" t="s">
        <v>54</v>
      </c>
      <c r="C43" s="4"/>
      <c r="D43" s="4" t="s">
        <v>55</v>
      </c>
      <c r="E43" s="4"/>
      <c r="F43" s="4"/>
      <c r="G43" s="4"/>
      <c r="H43" s="4"/>
    </row>
    <row r="44" spans="1:8" ht="20.399999999999999" x14ac:dyDescent="0.35">
      <c r="A44" s="4">
        <f t="shared" ref="A44:A77" si="1">1+A43</f>
        <v>2</v>
      </c>
      <c r="B44" s="4" t="s">
        <v>56</v>
      </c>
      <c r="F44" s="4"/>
      <c r="G44" s="4"/>
      <c r="H44" s="4"/>
    </row>
    <row r="45" spans="1:8" ht="20.399999999999999" x14ac:dyDescent="0.35">
      <c r="A45" s="4">
        <f t="shared" si="1"/>
        <v>3</v>
      </c>
      <c r="B45" s="4" t="s">
        <v>57</v>
      </c>
      <c r="E45" s="18"/>
      <c r="F45" s="4"/>
      <c r="G45" s="4"/>
      <c r="H45" s="4"/>
    </row>
    <row r="46" spans="1:8" ht="20.399999999999999" x14ac:dyDescent="0.35">
      <c r="A46" s="4">
        <f t="shared" si="1"/>
        <v>4</v>
      </c>
      <c r="B46" s="4" t="s">
        <v>58</v>
      </c>
      <c r="C46" s="4"/>
      <c r="D46" s="4" t="s">
        <v>78</v>
      </c>
      <c r="E46" s="4">
        <v>60651</v>
      </c>
      <c r="F46" s="4"/>
      <c r="G46" s="4"/>
      <c r="H46" s="4"/>
    </row>
    <row r="47" spans="1:8" ht="20.399999999999999" x14ac:dyDescent="0.35">
      <c r="A47" s="4">
        <f t="shared" si="1"/>
        <v>5</v>
      </c>
      <c r="B47" s="4" t="s">
        <v>59</v>
      </c>
    </row>
    <row r="48" spans="1:8" ht="20.399999999999999" x14ac:dyDescent="0.35">
      <c r="A48" s="4">
        <f t="shared" si="1"/>
        <v>6</v>
      </c>
      <c r="B48" s="4" t="s">
        <v>61</v>
      </c>
      <c r="C48" s="4"/>
      <c r="D48" s="4" t="s">
        <v>60</v>
      </c>
      <c r="E48" s="4"/>
      <c r="F48" s="4"/>
      <c r="G48" s="4"/>
      <c r="H48" s="4"/>
    </row>
    <row r="49" spans="1:8" ht="20.399999999999999" x14ac:dyDescent="0.35">
      <c r="A49" s="4">
        <f t="shared" si="1"/>
        <v>7</v>
      </c>
      <c r="B49" s="4" t="s">
        <v>62</v>
      </c>
      <c r="C49" s="4"/>
      <c r="D49" s="4" t="s">
        <v>63</v>
      </c>
      <c r="E49" s="4"/>
      <c r="F49" s="4"/>
      <c r="G49" s="4"/>
      <c r="H49" s="4"/>
    </row>
    <row r="50" spans="1:8" ht="20.399999999999999" x14ac:dyDescent="0.35">
      <c r="A50" s="4">
        <f t="shared" si="1"/>
        <v>8</v>
      </c>
      <c r="B50" s="4" t="s">
        <v>64</v>
      </c>
      <c r="C50" s="4"/>
      <c r="D50" s="4" t="s">
        <v>65</v>
      </c>
      <c r="E50" s="4">
        <v>60651</v>
      </c>
      <c r="F50" s="4"/>
      <c r="G50" s="4"/>
      <c r="H50" s="4"/>
    </row>
    <row r="51" spans="1:8" ht="20.399999999999999" x14ac:dyDescent="0.35">
      <c r="A51" s="4">
        <f t="shared" si="1"/>
        <v>9</v>
      </c>
      <c r="B51" s="4" t="s">
        <v>67</v>
      </c>
      <c r="D51" s="4" t="s">
        <v>66</v>
      </c>
      <c r="E51" s="4">
        <v>60644</v>
      </c>
      <c r="F51" s="4"/>
      <c r="G51" s="4"/>
      <c r="H51" s="4"/>
    </row>
    <row r="52" spans="1:8" ht="20.399999999999999" x14ac:dyDescent="0.35">
      <c r="A52" s="4">
        <f t="shared" si="1"/>
        <v>10</v>
      </c>
      <c r="B52" s="4" t="s">
        <v>68</v>
      </c>
      <c r="C52" s="4"/>
      <c r="D52" s="4" t="s">
        <v>69</v>
      </c>
      <c r="E52" s="4">
        <v>60644</v>
      </c>
      <c r="F52" s="4">
        <v>2010</v>
      </c>
      <c r="G52" s="4"/>
      <c r="H52" s="4" t="s">
        <v>107</v>
      </c>
    </row>
    <row r="53" spans="1:8" ht="20.399999999999999" x14ac:dyDescent="0.35">
      <c r="A53" s="4">
        <f t="shared" si="1"/>
        <v>11</v>
      </c>
      <c r="B53" s="4" t="s">
        <v>70</v>
      </c>
      <c r="C53" s="4"/>
      <c r="D53" s="4" t="s">
        <v>71</v>
      </c>
      <c r="E53" s="4">
        <v>60644</v>
      </c>
      <c r="F53" s="4"/>
      <c r="G53" s="4"/>
      <c r="H53" s="4"/>
    </row>
    <row r="54" spans="1:8" ht="20.399999999999999" x14ac:dyDescent="0.35">
      <c r="A54" s="4">
        <f t="shared" si="1"/>
        <v>12</v>
      </c>
      <c r="B54" s="4" t="s">
        <v>72</v>
      </c>
      <c r="C54" s="4"/>
      <c r="D54" s="4" t="s">
        <v>73</v>
      </c>
      <c r="E54" s="4">
        <v>60644</v>
      </c>
      <c r="F54" s="4"/>
      <c r="G54" s="4"/>
      <c r="H54" s="4"/>
    </row>
    <row r="55" spans="1:8" ht="20.399999999999999" x14ac:dyDescent="0.35">
      <c r="A55" s="4">
        <f t="shared" si="1"/>
        <v>13</v>
      </c>
      <c r="B55" s="4" t="s">
        <v>74</v>
      </c>
      <c r="C55" s="4"/>
      <c r="D55" s="4" t="s">
        <v>75</v>
      </c>
      <c r="E55" s="4">
        <v>60644</v>
      </c>
      <c r="F55" s="4"/>
      <c r="G55" s="4"/>
      <c r="H55" s="4"/>
    </row>
    <row r="56" spans="1:8" ht="20.399999999999999" x14ac:dyDescent="0.35">
      <c r="A56" s="4">
        <f t="shared" si="1"/>
        <v>14</v>
      </c>
      <c r="B56" s="4" t="s">
        <v>76</v>
      </c>
      <c r="C56" s="4"/>
      <c r="D56" s="4" t="s">
        <v>77</v>
      </c>
      <c r="E56" s="4">
        <v>60644</v>
      </c>
      <c r="F56" s="4"/>
      <c r="G56" s="4"/>
      <c r="H56" s="4"/>
    </row>
    <row r="57" spans="1:8" ht="20.399999999999999" x14ac:dyDescent="0.35">
      <c r="A57" s="4">
        <f t="shared" si="1"/>
        <v>15</v>
      </c>
      <c r="B57" s="4" t="s">
        <v>79</v>
      </c>
      <c r="D57" s="4" t="s">
        <v>80</v>
      </c>
      <c r="E57" s="4">
        <v>60651</v>
      </c>
      <c r="F57" s="4"/>
      <c r="G57" s="4"/>
      <c r="H57" s="4"/>
    </row>
    <row r="58" spans="1:8" ht="20.399999999999999" x14ac:dyDescent="0.35">
      <c r="A58" s="4">
        <f t="shared" si="1"/>
        <v>16</v>
      </c>
      <c r="B58" s="4" t="s">
        <v>81</v>
      </c>
      <c r="C58" s="4"/>
      <c r="D58" s="4" t="s">
        <v>82</v>
      </c>
      <c r="E58" s="4">
        <v>60644</v>
      </c>
      <c r="F58" s="4"/>
      <c r="G58" s="4"/>
      <c r="H58" s="4"/>
    </row>
    <row r="59" spans="1:8" ht="20.399999999999999" x14ac:dyDescent="0.35">
      <c r="A59" s="4">
        <f t="shared" si="1"/>
        <v>17</v>
      </c>
      <c r="B59" s="4" t="s">
        <v>83</v>
      </c>
      <c r="C59" s="4"/>
      <c r="D59" s="4" t="s">
        <v>84</v>
      </c>
      <c r="E59" s="4">
        <v>60651</v>
      </c>
      <c r="F59" s="4"/>
      <c r="G59" s="4"/>
      <c r="H59" s="4"/>
    </row>
    <row r="60" spans="1:8" ht="20.399999999999999" x14ac:dyDescent="0.35">
      <c r="A60" s="4">
        <f t="shared" si="1"/>
        <v>18</v>
      </c>
      <c r="B60" s="4" t="s">
        <v>86</v>
      </c>
      <c r="C60" s="4"/>
      <c r="D60" s="4" t="s">
        <v>87</v>
      </c>
      <c r="E60" s="4">
        <v>60651</v>
      </c>
      <c r="F60" s="4"/>
      <c r="G60" s="4"/>
      <c r="H60" s="4"/>
    </row>
    <row r="61" spans="1:8" ht="20.399999999999999" x14ac:dyDescent="0.35">
      <c r="A61" s="4">
        <f t="shared" si="1"/>
        <v>19</v>
      </c>
      <c r="B61" s="4" t="s">
        <v>88</v>
      </c>
      <c r="C61" s="4"/>
      <c r="D61" s="4" t="s">
        <v>89</v>
      </c>
      <c r="E61" s="4">
        <v>60644</v>
      </c>
      <c r="F61" s="4"/>
      <c r="G61" s="4"/>
      <c r="H61" s="4"/>
    </row>
    <row r="62" spans="1:8" ht="20.399999999999999" x14ac:dyDescent="0.35">
      <c r="A62" s="4">
        <f t="shared" si="1"/>
        <v>20</v>
      </c>
      <c r="B62" s="4" t="s">
        <v>123</v>
      </c>
      <c r="C62" s="4"/>
      <c r="D62" s="4" t="s">
        <v>121</v>
      </c>
      <c r="E62" s="4">
        <v>60707</v>
      </c>
      <c r="F62" s="4">
        <v>1923</v>
      </c>
      <c r="G62" s="4" t="s">
        <v>124</v>
      </c>
      <c r="H62" s="4" t="s">
        <v>122</v>
      </c>
    </row>
    <row r="63" spans="1:8" ht="20.399999999999999" x14ac:dyDescent="0.35">
      <c r="A63" s="4">
        <f t="shared" si="1"/>
        <v>21</v>
      </c>
      <c r="B63" s="4"/>
      <c r="D63" s="4"/>
      <c r="E63" s="4"/>
      <c r="F63" s="4"/>
      <c r="G63" s="4"/>
      <c r="H63" s="4"/>
    </row>
    <row r="64" spans="1:8" ht="20.399999999999999" x14ac:dyDescent="0.35">
      <c r="A64" s="4">
        <f t="shared" si="1"/>
        <v>22</v>
      </c>
      <c r="B64" s="4"/>
      <c r="D64" s="4"/>
      <c r="E64" s="4"/>
      <c r="F64" s="4"/>
      <c r="G64" s="4"/>
      <c r="H64" s="4"/>
    </row>
    <row r="65" spans="1:8" ht="20.399999999999999" x14ac:dyDescent="0.35">
      <c r="A65" s="4">
        <f t="shared" si="1"/>
        <v>23</v>
      </c>
      <c r="B65" s="4"/>
      <c r="D65" s="4"/>
      <c r="E65" s="4"/>
      <c r="F65" s="4"/>
      <c r="G65" s="4"/>
      <c r="H65" s="4"/>
    </row>
    <row r="66" spans="1:8" ht="20.399999999999999" x14ac:dyDescent="0.35">
      <c r="A66" s="4">
        <f t="shared" si="1"/>
        <v>24</v>
      </c>
      <c r="B66" s="4"/>
      <c r="D66" s="4"/>
      <c r="E66" s="4"/>
      <c r="F66" s="4"/>
      <c r="G66" s="4"/>
      <c r="H66" s="4"/>
    </row>
    <row r="67" spans="1:8" ht="20.399999999999999" x14ac:dyDescent="0.35">
      <c r="A67" s="4">
        <f t="shared" si="1"/>
        <v>25</v>
      </c>
      <c r="B67" s="4"/>
      <c r="D67" s="4"/>
      <c r="E67" s="4"/>
      <c r="F67" s="4"/>
      <c r="G67" s="4"/>
      <c r="H67" s="4"/>
    </row>
    <row r="68" spans="1:8" ht="20.399999999999999" x14ac:dyDescent="0.35">
      <c r="A68" s="4">
        <f t="shared" si="1"/>
        <v>26</v>
      </c>
      <c r="B68" s="4"/>
      <c r="D68" s="4"/>
      <c r="E68" s="4"/>
      <c r="F68" s="4"/>
      <c r="G68" s="4"/>
      <c r="H68" s="4"/>
    </row>
    <row r="69" spans="1:8" ht="20.399999999999999" x14ac:dyDescent="0.35">
      <c r="A69" s="4">
        <f t="shared" si="1"/>
        <v>27</v>
      </c>
      <c r="B69" s="4"/>
      <c r="D69" s="4"/>
      <c r="E69" s="4"/>
      <c r="F69" s="4"/>
      <c r="G69" s="4"/>
      <c r="H69" s="4"/>
    </row>
    <row r="70" spans="1:8" ht="20.399999999999999" x14ac:dyDescent="0.35">
      <c r="A70" s="4">
        <f t="shared" si="1"/>
        <v>28</v>
      </c>
      <c r="B70" s="4"/>
      <c r="D70" s="4"/>
      <c r="E70" s="4"/>
      <c r="F70" s="4"/>
      <c r="G70" s="4"/>
      <c r="H70" s="4"/>
    </row>
    <row r="71" spans="1:8" ht="20.399999999999999" x14ac:dyDescent="0.35">
      <c r="A71" s="4">
        <f t="shared" si="1"/>
        <v>29</v>
      </c>
      <c r="B71" s="4"/>
      <c r="D71" s="4"/>
      <c r="E71" s="4"/>
      <c r="F71" s="4"/>
      <c r="G71" s="4"/>
      <c r="H71" s="4"/>
    </row>
    <row r="72" spans="1:8" ht="20.399999999999999" x14ac:dyDescent="0.35">
      <c r="A72" s="4">
        <f t="shared" si="1"/>
        <v>30</v>
      </c>
      <c r="B72" s="4"/>
      <c r="D72" s="4"/>
      <c r="E72" s="4"/>
      <c r="F72" s="4"/>
      <c r="G72" s="4"/>
      <c r="H72" s="4"/>
    </row>
    <row r="73" spans="1:8" ht="20.399999999999999" x14ac:dyDescent="0.35">
      <c r="A73" s="4">
        <f t="shared" si="1"/>
        <v>31</v>
      </c>
      <c r="B73" s="4"/>
      <c r="D73" s="4"/>
      <c r="E73" s="4"/>
      <c r="F73" s="4"/>
      <c r="G73" s="4"/>
      <c r="H73" s="4"/>
    </row>
    <row r="74" spans="1:8" ht="20.399999999999999" x14ac:dyDescent="0.35">
      <c r="A74" s="4">
        <f t="shared" si="1"/>
        <v>32</v>
      </c>
      <c r="B74" s="4"/>
      <c r="D74" s="4"/>
      <c r="E74" s="4"/>
      <c r="F74" s="4"/>
      <c r="G74" s="4"/>
      <c r="H74" s="4"/>
    </row>
    <row r="75" spans="1:8" ht="20.399999999999999" x14ac:dyDescent="0.35">
      <c r="A75" s="4">
        <f t="shared" si="1"/>
        <v>33</v>
      </c>
      <c r="B75" s="4"/>
      <c r="D75" s="4"/>
      <c r="E75" s="4"/>
      <c r="F75" s="4"/>
      <c r="G75" s="4"/>
      <c r="H75" s="4"/>
    </row>
    <row r="76" spans="1:8" ht="20.399999999999999" x14ac:dyDescent="0.35">
      <c r="A76" s="4">
        <f t="shared" si="1"/>
        <v>34</v>
      </c>
      <c r="B76" s="4"/>
      <c r="D76" s="4"/>
      <c r="E76" s="4"/>
      <c r="F76" s="4"/>
      <c r="G76" s="4"/>
      <c r="H76" s="4"/>
    </row>
    <row r="77" spans="1:8" ht="20.399999999999999" x14ac:dyDescent="0.35">
      <c r="A77" s="4">
        <f t="shared" si="1"/>
        <v>35</v>
      </c>
      <c r="B77" s="4"/>
      <c r="D77" s="4"/>
      <c r="E77" s="4"/>
      <c r="F77" s="4"/>
      <c r="G77" s="4"/>
      <c r="H77" s="4"/>
    </row>
    <row r="78" spans="1:8" ht="20.399999999999999" x14ac:dyDescent="0.35">
      <c r="A78" s="4"/>
      <c r="F78" s="5"/>
      <c r="H78" s="4"/>
    </row>
    <row r="79" spans="1:8" ht="20.399999999999999" x14ac:dyDescent="0.35">
      <c r="A79" s="4"/>
      <c r="B79" s="4" t="s">
        <v>7</v>
      </c>
      <c r="F79" s="5"/>
      <c r="H79" s="6" t="s">
        <v>28</v>
      </c>
    </row>
    <row r="80" spans="1:8" ht="20.399999999999999" x14ac:dyDescent="0.35">
      <c r="A80" s="4"/>
      <c r="B80" s="4" t="s">
        <v>9</v>
      </c>
      <c r="F80" s="5"/>
      <c r="H80" s="4" t="s">
        <v>27</v>
      </c>
    </row>
    <row r="81" spans="1:8" ht="20.399999999999999" x14ac:dyDescent="0.35">
      <c r="A81" s="4"/>
      <c r="B81" s="4" t="s">
        <v>8</v>
      </c>
      <c r="F81" s="4"/>
      <c r="G81" s="4"/>
      <c r="H81" s="4" t="s">
        <v>29</v>
      </c>
    </row>
    <row r="82" spans="1:8" ht="20.399999999999999" x14ac:dyDescent="0.35">
      <c r="A82" s="4"/>
      <c r="B82" s="4" t="s">
        <v>32</v>
      </c>
      <c r="H82" s="4" t="s">
        <v>31</v>
      </c>
    </row>
    <row r="83" spans="1:8" ht="20.399999999999999" x14ac:dyDescent="0.35">
      <c r="A83" s="4"/>
      <c r="B83" s="4" t="s">
        <v>30</v>
      </c>
    </row>
    <row r="85" spans="1:8" ht="20.399999999999999" x14ac:dyDescent="0.35">
      <c r="A85" s="4"/>
    </row>
    <row r="86" spans="1:8" ht="20.399999999999999" x14ac:dyDescent="0.35">
      <c r="A86" s="4"/>
    </row>
    <row r="87" spans="1:8" ht="20.399999999999999" x14ac:dyDescent="0.35">
      <c r="A87" s="4"/>
    </row>
    <row r="88" spans="1:8" ht="20.399999999999999" x14ac:dyDescent="0.35">
      <c r="A88" s="4"/>
    </row>
    <row r="89" spans="1:8" ht="20.399999999999999" x14ac:dyDescent="0.35">
      <c r="A89" s="4"/>
    </row>
  </sheetData>
  <sortState ref="B3:H10">
    <sortCondition ref="B3"/>
  </sortState>
  <pageMargins left="0.5" right="0" top="0.75" bottom="0.75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174</v>
      </c>
      <c r="B1" s="22"/>
      <c r="C1" s="8"/>
      <c r="D1" s="8"/>
      <c r="E1" s="8"/>
      <c r="F1" s="8"/>
      <c r="G1" s="8"/>
      <c r="H1" s="8"/>
    </row>
    <row r="2" spans="1:8" ht="40.049999999999997" customHeight="1" x14ac:dyDescent="0.3">
      <c r="A2" s="23"/>
      <c r="B2" s="22"/>
      <c r="C2" s="22"/>
      <c r="D2" s="22"/>
      <c r="E2" s="22"/>
      <c r="F2" s="22"/>
      <c r="G2" s="22"/>
      <c r="H2" s="22"/>
    </row>
    <row r="3" spans="1:8" ht="17.399999999999999" x14ac:dyDescent="0.3">
      <c r="A3" s="24"/>
      <c r="B3" s="25" t="s">
        <v>45</v>
      </c>
      <c r="C3" s="26"/>
      <c r="D3" s="26"/>
      <c r="E3" s="27">
        <v>1930</v>
      </c>
      <c r="F3" s="28">
        <v>131114</v>
      </c>
      <c r="G3" s="27" t="s">
        <v>33</v>
      </c>
      <c r="H3" s="29" t="s">
        <v>53</v>
      </c>
    </row>
    <row r="4" spans="1:8" ht="17.399999999999999" x14ac:dyDescent="0.3">
      <c r="A4" s="23"/>
      <c r="B4" s="26" t="s">
        <v>46</v>
      </c>
      <c r="C4" s="26"/>
      <c r="D4" s="26"/>
      <c r="E4" s="26">
        <v>1960</v>
      </c>
      <c r="F4" s="28">
        <v>125133</v>
      </c>
      <c r="G4" s="26"/>
      <c r="H4" s="26"/>
    </row>
    <row r="5" spans="1:8" ht="17.399999999999999" x14ac:dyDescent="0.3">
      <c r="A5" s="23"/>
      <c r="B5" s="26" t="s">
        <v>51</v>
      </c>
      <c r="C5" s="26"/>
      <c r="D5" s="27"/>
      <c r="E5" s="26">
        <v>1980</v>
      </c>
      <c r="F5" s="28">
        <v>138026</v>
      </c>
      <c r="G5" s="27"/>
      <c r="H5" s="29"/>
    </row>
    <row r="6" spans="1:8" ht="17.399999999999999" x14ac:dyDescent="0.3">
      <c r="A6" s="23"/>
      <c r="B6" s="30" t="s">
        <v>47</v>
      </c>
      <c r="C6" s="26"/>
      <c r="D6" s="26"/>
      <c r="E6" s="26">
        <v>2000</v>
      </c>
      <c r="F6" s="31">
        <v>117527</v>
      </c>
      <c r="G6" s="27" t="s">
        <v>34</v>
      </c>
      <c r="H6" s="32">
        <v>0.90200000000000002</v>
      </c>
    </row>
    <row r="7" spans="1:8" ht="17.399999999999999" x14ac:dyDescent="0.3">
      <c r="A7" s="23"/>
      <c r="B7" s="26" t="s">
        <v>48</v>
      </c>
      <c r="C7" s="26"/>
      <c r="D7" s="26"/>
      <c r="E7" s="26">
        <v>2010</v>
      </c>
      <c r="F7" s="28">
        <v>98514</v>
      </c>
      <c r="G7" s="27" t="s">
        <v>34</v>
      </c>
      <c r="H7" s="32">
        <v>0.85099999999999998</v>
      </c>
    </row>
    <row r="8" spans="1:8" ht="17.399999999999999" x14ac:dyDescent="0.3">
      <c r="A8" s="23"/>
      <c r="B8" s="24"/>
      <c r="C8" s="26"/>
      <c r="D8" s="26"/>
      <c r="E8" s="26"/>
      <c r="F8" s="26"/>
      <c r="G8" s="27" t="s">
        <v>35</v>
      </c>
      <c r="H8" s="29" t="s">
        <v>38</v>
      </c>
    </row>
    <row r="9" spans="1:8" ht="21" x14ac:dyDescent="0.6">
      <c r="A9" s="26"/>
      <c r="B9" s="26" t="s">
        <v>44</v>
      </c>
      <c r="C9" s="26"/>
      <c r="D9" s="27" t="s">
        <v>36</v>
      </c>
      <c r="E9" s="33" t="s">
        <v>172</v>
      </c>
      <c r="F9" s="26"/>
      <c r="G9" s="27" t="s">
        <v>33</v>
      </c>
      <c r="H9" s="29" t="s">
        <v>37</v>
      </c>
    </row>
    <row r="10" spans="1:8" ht="17.399999999999999" x14ac:dyDescent="0.3">
      <c r="A10" s="26"/>
      <c r="B10" s="26"/>
      <c r="C10" s="26"/>
      <c r="D10" s="26"/>
      <c r="E10" s="26"/>
      <c r="F10" s="26"/>
      <c r="G10" s="26"/>
      <c r="H10" s="26"/>
    </row>
    <row r="11" spans="1:8" ht="17.399999999999999" x14ac:dyDescent="0.3">
      <c r="A11" s="26"/>
      <c r="B11" s="26"/>
      <c r="C11" s="26"/>
      <c r="D11" s="26"/>
      <c r="E11" s="26"/>
      <c r="F11" s="34" t="s">
        <v>4</v>
      </c>
      <c r="G11" s="34"/>
      <c r="H11" s="26"/>
    </row>
    <row r="12" spans="1:8" ht="17.399999999999999" x14ac:dyDescent="0.3">
      <c r="A12" s="26"/>
      <c r="B12" s="35" t="s">
        <v>1</v>
      </c>
      <c r="C12" s="35"/>
      <c r="D12" s="35" t="s">
        <v>2</v>
      </c>
      <c r="E12" s="35" t="s">
        <v>3</v>
      </c>
      <c r="F12" s="35" t="s">
        <v>0</v>
      </c>
      <c r="G12" s="35" t="s">
        <v>5</v>
      </c>
      <c r="H12" s="35" t="s">
        <v>6</v>
      </c>
    </row>
    <row r="13" spans="1:8" ht="17.399999999999999" x14ac:dyDescent="0.3">
      <c r="A13" s="26"/>
      <c r="B13" s="35"/>
      <c r="C13" s="35"/>
      <c r="D13" s="35"/>
      <c r="E13" s="35"/>
      <c r="F13" s="35"/>
      <c r="G13" s="26"/>
      <c r="H13" s="26"/>
    </row>
    <row r="14" spans="1:8" ht="17.399999999999999" x14ac:dyDescent="0.3">
      <c r="A14" s="26">
        <v>1</v>
      </c>
      <c r="B14" s="26" t="s">
        <v>171</v>
      </c>
      <c r="C14" s="26"/>
      <c r="D14" s="26" t="s">
        <v>170</v>
      </c>
      <c r="E14" s="26">
        <v>60644</v>
      </c>
      <c r="F14" s="26">
        <v>1903</v>
      </c>
      <c r="G14" s="26"/>
      <c r="H14" s="26" t="s">
        <v>169</v>
      </c>
    </row>
    <row r="15" spans="1:8" ht="17.399999999999999" x14ac:dyDescent="0.3">
      <c r="A15" s="26">
        <f>1+A14</f>
        <v>2</v>
      </c>
      <c r="B15" s="26" t="s">
        <v>168</v>
      </c>
      <c r="C15" s="26"/>
      <c r="D15" s="26" t="s">
        <v>167</v>
      </c>
      <c r="E15" s="26">
        <v>60644</v>
      </c>
      <c r="F15" s="26">
        <v>1908</v>
      </c>
      <c r="G15" s="26"/>
      <c r="H15" s="26" t="s">
        <v>166</v>
      </c>
    </row>
    <row r="16" spans="1:8" ht="17.399999999999999" x14ac:dyDescent="0.3">
      <c r="A16" s="26">
        <f>1+A15</f>
        <v>3</v>
      </c>
      <c r="B16" s="26" t="s">
        <v>165</v>
      </c>
      <c r="C16" s="26"/>
      <c r="D16" s="26" t="s">
        <v>164</v>
      </c>
      <c r="E16" s="26">
        <v>60644</v>
      </c>
      <c r="F16" s="26">
        <v>1886</v>
      </c>
      <c r="G16" s="26"/>
      <c r="H16" s="26" t="s">
        <v>163</v>
      </c>
    </row>
    <row r="17" spans="1:8" ht="17.399999999999999" x14ac:dyDescent="0.3">
      <c r="A17" s="26">
        <f>1+A16</f>
        <v>4</v>
      </c>
      <c r="B17" s="26" t="s">
        <v>162</v>
      </c>
      <c r="C17" s="26"/>
      <c r="D17" s="26" t="s">
        <v>161</v>
      </c>
      <c r="E17" s="26">
        <v>60644</v>
      </c>
      <c r="F17" s="26">
        <v>1892</v>
      </c>
      <c r="G17" s="26"/>
      <c r="H17" s="26" t="s">
        <v>160</v>
      </c>
    </row>
    <row r="18" spans="1:8" ht="17.399999999999999" x14ac:dyDescent="0.3">
      <c r="A18" s="26">
        <f>1+A17</f>
        <v>5</v>
      </c>
      <c r="B18" s="26" t="s">
        <v>159</v>
      </c>
      <c r="C18" s="26"/>
      <c r="D18" s="26" t="s">
        <v>158</v>
      </c>
      <c r="E18" s="26">
        <v>60644</v>
      </c>
      <c r="F18" s="26">
        <v>1887</v>
      </c>
      <c r="G18" s="26"/>
      <c r="H18" s="26" t="s">
        <v>157</v>
      </c>
    </row>
    <row r="19" spans="1:8" ht="17.399999999999999" x14ac:dyDescent="0.3">
      <c r="A19" s="26">
        <f>1+A18</f>
        <v>6</v>
      </c>
      <c r="B19" s="26" t="s">
        <v>156</v>
      </c>
      <c r="C19" s="26"/>
      <c r="D19" s="26" t="s">
        <v>155</v>
      </c>
      <c r="E19" s="26">
        <v>60644</v>
      </c>
      <c r="F19" s="26">
        <v>1888</v>
      </c>
      <c r="G19" s="26"/>
      <c r="H19" s="26" t="s">
        <v>154</v>
      </c>
    </row>
    <row r="20" spans="1:8" ht="17.399999999999999" x14ac:dyDescent="0.3">
      <c r="A20" s="26">
        <f>1+A19</f>
        <v>7</v>
      </c>
      <c r="B20" s="26" t="s">
        <v>153</v>
      </c>
      <c r="C20" s="26"/>
      <c r="D20" s="26" t="s">
        <v>152</v>
      </c>
      <c r="E20" s="26">
        <v>60644</v>
      </c>
      <c r="F20" s="26">
        <v>1901</v>
      </c>
      <c r="G20" s="26"/>
      <c r="H20" s="26" t="s">
        <v>151</v>
      </c>
    </row>
    <row r="21" spans="1:8" ht="17.399999999999999" x14ac:dyDescent="0.3">
      <c r="A21" s="26">
        <f>1+A20</f>
        <v>8</v>
      </c>
      <c r="B21" s="26" t="s">
        <v>150</v>
      </c>
      <c r="C21" s="26"/>
      <c r="D21" s="26" t="s">
        <v>149</v>
      </c>
      <c r="E21" s="26">
        <v>60644</v>
      </c>
      <c r="F21" s="26">
        <v>1906</v>
      </c>
      <c r="G21" s="26"/>
      <c r="H21" s="26" t="s">
        <v>148</v>
      </c>
    </row>
    <row r="22" spans="1:8" ht="17.399999999999999" x14ac:dyDescent="0.3">
      <c r="A22" s="26">
        <f>1+A21</f>
        <v>9</v>
      </c>
      <c r="B22" s="26" t="s">
        <v>147</v>
      </c>
      <c r="C22" s="26"/>
      <c r="D22" s="26" t="s">
        <v>146</v>
      </c>
      <c r="E22" s="26">
        <v>60644</v>
      </c>
      <c r="F22" s="26">
        <v>1928</v>
      </c>
      <c r="G22" s="26"/>
      <c r="H22" s="26" t="s">
        <v>145</v>
      </c>
    </row>
    <row r="23" spans="1:8" ht="17.399999999999999" x14ac:dyDescent="0.3">
      <c r="A23" s="26">
        <f>1+A22</f>
        <v>10</v>
      </c>
      <c r="B23" s="26" t="s">
        <v>144</v>
      </c>
      <c r="C23" s="26"/>
      <c r="D23" s="26" t="s">
        <v>143</v>
      </c>
      <c r="E23" s="26">
        <v>60644</v>
      </c>
      <c r="F23" s="26">
        <v>1901</v>
      </c>
      <c r="G23" s="26">
        <v>1909</v>
      </c>
      <c r="H23" s="26" t="s">
        <v>142</v>
      </c>
    </row>
    <row r="24" spans="1:8" ht="17.399999999999999" x14ac:dyDescent="0.3">
      <c r="A24" s="26">
        <f>1+A23</f>
        <v>11</v>
      </c>
      <c r="B24" s="26" t="s">
        <v>123</v>
      </c>
      <c r="C24" s="26"/>
      <c r="D24" s="26" t="s">
        <v>121</v>
      </c>
      <c r="E24" s="26">
        <v>60707</v>
      </c>
      <c r="F24" s="26">
        <v>1923</v>
      </c>
      <c r="G24" s="26" t="s">
        <v>124</v>
      </c>
      <c r="H24" s="26" t="s">
        <v>122</v>
      </c>
    </row>
    <row r="25" spans="1:8" ht="17.399999999999999" x14ac:dyDescent="0.3">
      <c r="A25" s="26"/>
      <c r="B25" s="26"/>
      <c r="C25" s="26"/>
      <c r="D25" s="26"/>
      <c r="E25" s="26"/>
      <c r="F25" s="26"/>
      <c r="G25" s="26"/>
      <c r="H25" s="26"/>
    </row>
    <row r="26" spans="1:8" ht="17.399999999999999" x14ac:dyDescent="0.3">
      <c r="A26" s="26"/>
      <c r="B26" s="26" t="s">
        <v>119</v>
      </c>
      <c r="C26" s="26"/>
      <c r="D26" s="26" t="s">
        <v>118</v>
      </c>
      <c r="E26" s="26">
        <v>60639</v>
      </c>
      <c r="F26" s="26">
        <v>2007</v>
      </c>
      <c r="G26" s="26"/>
      <c r="H26" s="26" t="s">
        <v>120</v>
      </c>
    </row>
    <row r="27" spans="1:8" ht="17.399999999999999" x14ac:dyDescent="0.3">
      <c r="A27" s="26"/>
      <c r="B27" s="26" t="s">
        <v>141</v>
      </c>
      <c r="C27" s="26"/>
      <c r="D27" s="26" t="s">
        <v>140</v>
      </c>
      <c r="E27" s="26" t="s">
        <v>139</v>
      </c>
      <c r="F27" s="26"/>
      <c r="G27" s="26"/>
      <c r="H27" s="26" t="s">
        <v>127</v>
      </c>
    </row>
    <row r="28" spans="1:8" ht="17.399999999999999" x14ac:dyDescent="0.3">
      <c r="A28" s="26"/>
      <c r="B28" s="26"/>
      <c r="C28" s="26"/>
      <c r="D28" s="26"/>
      <c r="E28" s="26"/>
      <c r="F28" s="26"/>
      <c r="G28" s="26"/>
      <c r="H28" s="26"/>
    </row>
    <row r="29" spans="1:8" ht="17.399999999999999" x14ac:dyDescent="0.3">
      <c r="A29" s="26">
        <v>3</v>
      </c>
      <c r="B29" s="26" t="s">
        <v>7</v>
      </c>
      <c r="C29" s="26" t="s">
        <v>26</v>
      </c>
      <c r="D29" s="26"/>
      <c r="E29" s="26" t="s">
        <v>25</v>
      </c>
      <c r="F29" s="26"/>
      <c r="G29" s="26">
        <v>1</v>
      </c>
      <c r="H29" s="26" t="s">
        <v>138</v>
      </c>
    </row>
    <row r="30" spans="1:8" ht="17.399999999999999" x14ac:dyDescent="0.3">
      <c r="A30" s="26">
        <v>5</v>
      </c>
      <c r="B30" s="26" t="s">
        <v>129</v>
      </c>
      <c r="C30" s="26"/>
      <c r="D30" s="26"/>
      <c r="E30" s="26"/>
      <c r="F30" s="35"/>
      <c r="G30" s="26">
        <v>1</v>
      </c>
      <c r="H30" s="26" t="s">
        <v>137</v>
      </c>
    </row>
    <row r="31" spans="1:8" ht="17.399999999999999" x14ac:dyDescent="0.3">
      <c r="A31" s="26">
        <v>1</v>
      </c>
      <c r="B31" s="26" t="s">
        <v>136</v>
      </c>
      <c r="C31" s="26" t="s">
        <v>24</v>
      </c>
      <c r="D31" s="26" t="s">
        <v>42</v>
      </c>
      <c r="E31" s="26"/>
      <c r="F31" s="35"/>
      <c r="G31" s="26"/>
      <c r="H31" s="26"/>
    </row>
    <row r="32" spans="1:8" ht="17.399999999999999" x14ac:dyDescent="0.3">
      <c r="A32" s="26"/>
      <c r="B32" s="26"/>
      <c r="C32" s="26" t="s">
        <v>23</v>
      </c>
      <c r="D32" s="26" t="s">
        <v>135</v>
      </c>
      <c r="E32" s="26"/>
      <c r="F32" s="35"/>
      <c r="G32" s="26">
        <f>SUM(A29:A31)+SUM(G29:G30)</f>
        <v>11</v>
      </c>
      <c r="H32" s="26" t="s">
        <v>10</v>
      </c>
    </row>
    <row r="33" spans="1:8" ht="17.399999999999999" x14ac:dyDescent="0.3">
      <c r="A33" s="26"/>
      <c r="B33" s="26"/>
      <c r="C33" s="26" t="s">
        <v>21</v>
      </c>
      <c r="D33" s="26" t="s">
        <v>40</v>
      </c>
      <c r="E33" s="26"/>
      <c r="F33" s="35"/>
      <c r="G33" s="26"/>
      <c r="H33" s="26"/>
    </row>
    <row r="34" spans="1:8" ht="17.399999999999999" x14ac:dyDescent="0.3">
      <c r="A34" s="26"/>
      <c r="B34" s="26"/>
      <c r="C34" s="25" t="s">
        <v>22</v>
      </c>
      <c r="D34" s="26" t="s">
        <v>41</v>
      </c>
      <c r="E34" s="26"/>
      <c r="F34" s="35"/>
      <c r="G34" s="26"/>
      <c r="H34" s="26"/>
    </row>
    <row r="35" spans="1:8" ht="17.399999999999999" x14ac:dyDescent="0.3">
      <c r="A35" s="26"/>
      <c r="B35" s="26"/>
      <c r="C35" s="26"/>
      <c r="D35" s="35"/>
      <c r="E35" s="35"/>
      <c r="F35" s="35"/>
      <c r="G35" s="26"/>
      <c r="H35" s="26"/>
    </row>
    <row r="36" spans="1:8" ht="17.399999999999999" x14ac:dyDescent="0.3">
      <c r="A36" s="25"/>
      <c r="B36" s="35"/>
      <c r="C36" s="35"/>
      <c r="D36" s="35"/>
      <c r="E36" s="35"/>
      <c r="F36" s="35"/>
      <c r="G36" s="26"/>
      <c r="H36" s="26"/>
    </row>
    <row r="37" spans="1:8" ht="17.399999999999999" x14ac:dyDescent="0.3">
      <c r="A37" s="25"/>
      <c r="B37" s="35"/>
      <c r="C37" s="35"/>
      <c r="D37" s="35"/>
      <c r="E37" s="35"/>
      <c r="F37" s="35"/>
      <c r="G37" s="26"/>
      <c r="H37" s="26"/>
    </row>
    <row r="38" spans="1:8" ht="17.399999999999999" x14ac:dyDescent="0.3">
      <c r="A38" s="23" t="str">
        <f>+A1</f>
        <v>Community Area #25 - Austin - Part #2</v>
      </c>
      <c r="B38" s="23"/>
      <c r="C38" s="23"/>
      <c r="D38" s="23"/>
      <c r="E38" s="23"/>
      <c r="F38" s="23"/>
      <c r="G38" s="23"/>
      <c r="H38" s="23"/>
    </row>
    <row r="39" spans="1:8" ht="17.399999999999999" x14ac:dyDescent="0.3">
      <c r="A39" s="25"/>
      <c r="B39" s="35"/>
      <c r="C39" s="35"/>
      <c r="D39" s="35"/>
      <c r="E39" s="35"/>
      <c r="F39" s="35"/>
      <c r="G39" s="26"/>
      <c r="H39" s="26"/>
    </row>
    <row r="40" spans="1:8" ht="17.399999999999999" x14ac:dyDescent="0.3">
      <c r="A40" s="26"/>
      <c r="B40" s="26"/>
      <c r="C40" s="26"/>
      <c r="D40" s="26"/>
      <c r="E40" s="26"/>
      <c r="F40" s="34" t="s">
        <v>4</v>
      </c>
      <c r="G40" s="34"/>
      <c r="H40" s="26"/>
    </row>
    <row r="41" spans="1:8" ht="17.399999999999999" x14ac:dyDescent="0.3">
      <c r="A41" s="26"/>
      <c r="B41" s="35" t="s">
        <v>1</v>
      </c>
      <c r="C41" s="35"/>
      <c r="D41" s="35" t="s">
        <v>2</v>
      </c>
      <c r="E41" s="35" t="s">
        <v>3</v>
      </c>
      <c r="F41" s="35" t="s">
        <v>0</v>
      </c>
      <c r="G41" s="35" t="s">
        <v>5</v>
      </c>
      <c r="H41" s="35" t="s">
        <v>6</v>
      </c>
    </row>
    <row r="42" spans="1:8" ht="17.399999999999999" x14ac:dyDescent="0.3">
      <c r="A42" s="26"/>
      <c r="B42" s="26"/>
      <c r="C42" s="26"/>
      <c r="D42" s="26"/>
      <c r="E42" s="26"/>
      <c r="F42" s="26"/>
      <c r="G42" s="26"/>
      <c r="H42" s="26"/>
    </row>
    <row r="43" spans="1:8" ht="17.399999999999999" x14ac:dyDescent="0.3">
      <c r="A43" s="26">
        <v>1</v>
      </c>
      <c r="B43" s="26" t="s">
        <v>54</v>
      </c>
      <c r="C43" s="26"/>
      <c r="D43" s="26" t="s">
        <v>55</v>
      </c>
      <c r="E43" s="26"/>
      <c r="F43" s="26"/>
      <c r="G43" s="26"/>
      <c r="H43" s="26"/>
    </row>
    <row r="44" spans="1:8" ht="17.399999999999999" x14ac:dyDescent="0.3">
      <c r="A44" s="26">
        <f>1+A43</f>
        <v>2</v>
      </c>
      <c r="B44" s="26" t="s">
        <v>56</v>
      </c>
      <c r="C44" s="26"/>
      <c r="D44" s="26"/>
      <c r="E44" s="26"/>
      <c r="F44" s="26"/>
      <c r="G44" s="26"/>
      <c r="H44" s="26"/>
    </row>
    <row r="45" spans="1:8" ht="17.399999999999999" x14ac:dyDescent="0.3">
      <c r="A45" s="26">
        <f>1+A44</f>
        <v>3</v>
      </c>
      <c r="B45" s="26" t="s">
        <v>57</v>
      </c>
      <c r="C45" s="26"/>
      <c r="D45" s="26"/>
      <c r="E45" s="36"/>
      <c r="F45" s="26"/>
      <c r="G45" s="26"/>
      <c r="H45" s="26"/>
    </row>
    <row r="46" spans="1:8" ht="17.399999999999999" x14ac:dyDescent="0.3">
      <c r="A46" s="26">
        <f>1+A45</f>
        <v>4</v>
      </c>
      <c r="B46" s="26" t="s">
        <v>58</v>
      </c>
      <c r="C46" s="26"/>
      <c r="D46" s="26" t="s">
        <v>78</v>
      </c>
      <c r="E46" s="26">
        <v>60651</v>
      </c>
      <c r="F46" s="26"/>
      <c r="G46" s="26"/>
      <c r="H46" s="26"/>
    </row>
    <row r="47" spans="1:8" ht="17.399999999999999" x14ac:dyDescent="0.3">
      <c r="A47" s="26">
        <f>1+A46</f>
        <v>5</v>
      </c>
      <c r="B47" s="26" t="s">
        <v>59</v>
      </c>
      <c r="C47" s="26"/>
      <c r="D47" s="26"/>
      <c r="E47" s="26"/>
      <c r="F47" s="26"/>
      <c r="G47" s="26"/>
      <c r="H47" s="26"/>
    </row>
    <row r="48" spans="1:8" ht="17.399999999999999" x14ac:dyDescent="0.3">
      <c r="A48" s="26">
        <f>1+A47</f>
        <v>6</v>
      </c>
      <c r="B48" s="26" t="s">
        <v>61</v>
      </c>
      <c r="C48" s="26"/>
      <c r="D48" s="26" t="s">
        <v>60</v>
      </c>
      <c r="E48" s="26"/>
      <c r="F48" s="26"/>
      <c r="G48" s="26"/>
      <c r="H48" s="26"/>
    </row>
    <row r="49" spans="1:8" ht="17.399999999999999" x14ac:dyDescent="0.3">
      <c r="A49" s="26">
        <f>1+A48</f>
        <v>7</v>
      </c>
      <c r="B49" s="26" t="s">
        <v>62</v>
      </c>
      <c r="C49" s="26"/>
      <c r="D49" s="26" t="s">
        <v>63</v>
      </c>
      <c r="E49" s="26"/>
      <c r="F49" s="26"/>
      <c r="G49" s="26"/>
      <c r="H49" s="26"/>
    </row>
    <row r="50" spans="1:8" ht="17.399999999999999" x14ac:dyDescent="0.3">
      <c r="A50" s="26">
        <f>1+A49</f>
        <v>8</v>
      </c>
      <c r="B50" s="26" t="s">
        <v>64</v>
      </c>
      <c r="C50" s="26"/>
      <c r="D50" s="26" t="s">
        <v>65</v>
      </c>
      <c r="E50" s="26">
        <v>60651</v>
      </c>
      <c r="F50" s="26"/>
      <c r="G50" s="26"/>
      <c r="H50" s="26"/>
    </row>
    <row r="51" spans="1:8" ht="17.399999999999999" x14ac:dyDescent="0.3">
      <c r="A51" s="26">
        <f>1+A50</f>
        <v>9</v>
      </c>
      <c r="B51" s="26" t="s">
        <v>67</v>
      </c>
      <c r="C51" s="26"/>
      <c r="D51" s="26" t="s">
        <v>66</v>
      </c>
      <c r="E51" s="26">
        <v>60644</v>
      </c>
      <c r="F51" s="26"/>
      <c r="G51" s="26"/>
      <c r="H51" s="26"/>
    </row>
    <row r="52" spans="1:8" ht="17.399999999999999" x14ac:dyDescent="0.3">
      <c r="A52" s="26">
        <f>1+A51</f>
        <v>10</v>
      </c>
      <c r="B52" s="26" t="s">
        <v>68</v>
      </c>
      <c r="C52" s="26"/>
      <c r="D52" s="26" t="s">
        <v>69</v>
      </c>
      <c r="E52" s="26">
        <v>60644</v>
      </c>
      <c r="F52" s="26">
        <v>2010</v>
      </c>
      <c r="G52" s="26"/>
      <c r="H52" s="26" t="s">
        <v>107</v>
      </c>
    </row>
    <row r="53" spans="1:8" ht="17.399999999999999" x14ac:dyDescent="0.3">
      <c r="A53" s="26">
        <f>1+A52</f>
        <v>11</v>
      </c>
      <c r="B53" s="26" t="s">
        <v>70</v>
      </c>
      <c r="C53" s="26"/>
      <c r="D53" s="26" t="s">
        <v>71</v>
      </c>
      <c r="E53" s="26">
        <v>60644</v>
      </c>
      <c r="F53" s="26"/>
      <c r="G53" s="26"/>
      <c r="H53" s="26"/>
    </row>
    <row r="54" spans="1:8" ht="17.399999999999999" x14ac:dyDescent="0.3">
      <c r="A54" s="26">
        <f>1+A53</f>
        <v>12</v>
      </c>
      <c r="B54" s="26" t="s">
        <v>72</v>
      </c>
      <c r="C54" s="26"/>
      <c r="D54" s="26" t="s">
        <v>73</v>
      </c>
      <c r="E54" s="26">
        <v>60644</v>
      </c>
      <c r="F54" s="26"/>
      <c r="G54" s="26"/>
      <c r="H54" s="26"/>
    </row>
    <row r="55" spans="1:8" ht="17.399999999999999" x14ac:dyDescent="0.3">
      <c r="A55" s="26">
        <f>1+A54</f>
        <v>13</v>
      </c>
      <c r="B55" s="26" t="s">
        <v>74</v>
      </c>
      <c r="C55" s="26"/>
      <c r="D55" s="26" t="s">
        <v>75</v>
      </c>
      <c r="E55" s="26">
        <v>60644</v>
      </c>
      <c r="F55" s="26"/>
      <c r="G55" s="26"/>
      <c r="H55" s="26"/>
    </row>
    <row r="56" spans="1:8" ht="17.399999999999999" x14ac:dyDescent="0.3">
      <c r="A56" s="26">
        <f>1+A55</f>
        <v>14</v>
      </c>
      <c r="B56" s="26" t="s">
        <v>76</v>
      </c>
      <c r="C56" s="26"/>
      <c r="D56" s="26" t="s">
        <v>77</v>
      </c>
      <c r="E56" s="26">
        <v>60644</v>
      </c>
      <c r="F56" s="26"/>
      <c r="G56" s="26"/>
      <c r="H56" s="26"/>
    </row>
    <row r="57" spans="1:8" ht="17.399999999999999" x14ac:dyDescent="0.3">
      <c r="A57" s="26">
        <f>1+A56</f>
        <v>15</v>
      </c>
      <c r="B57" s="26" t="s">
        <v>79</v>
      </c>
      <c r="C57" s="26"/>
      <c r="D57" s="26" t="s">
        <v>80</v>
      </c>
      <c r="E57" s="26">
        <v>60651</v>
      </c>
      <c r="F57" s="26"/>
      <c r="G57" s="26"/>
      <c r="H57" s="26"/>
    </row>
    <row r="58" spans="1:8" ht="17.399999999999999" x14ac:dyDescent="0.3">
      <c r="A58" s="26">
        <f>1+A57</f>
        <v>16</v>
      </c>
      <c r="B58" s="26" t="s">
        <v>81</v>
      </c>
      <c r="C58" s="26"/>
      <c r="D58" s="26" t="s">
        <v>82</v>
      </c>
      <c r="E58" s="26">
        <v>60644</v>
      </c>
      <c r="F58" s="26"/>
      <c r="G58" s="26"/>
      <c r="H58" s="26"/>
    </row>
    <row r="59" spans="1:8" ht="17.399999999999999" x14ac:dyDescent="0.3">
      <c r="A59" s="26">
        <f>1+A58</f>
        <v>17</v>
      </c>
      <c r="B59" s="26" t="s">
        <v>83</v>
      </c>
      <c r="C59" s="26"/>
      <c r="D59" s="26" t="s">
        <v>84</v>
      </c>
      <c r="E59" s="26">
        <v>60651</v>
      </c>
      <c r="F59" s="26"/>
      <c r="G59" s="26"/>
      <c r="H59" s="26"/>
    </row>
    <row r="60" spans="1:8" ht="17.399999999999999" x14ac:dyDescent="0.3">
      <c r="A60" s="26">
        <f>1+A59</f>
        <v>18</v>
      </c>
      <c r="B60" s="26" t="s">
        <v>86</v>
      </c>
      <c r="C60" s="26"/>
      <c r="D60" s="26" t="s">
        <v>87</v>
      </c>
      <c r="E60" s="26">
        <v>60651</v>
      </c>
      <c r="F60" s="26"/>
      <c r="G60" s="26"/>
      <c r="H60" s="26"/>
    </row>
    <row r="61" spans="1:8" ht="17.399999999999999" x14ac:dyDescent="0.3">
      <c r="A61" s="26">
        <f>1+A60</f>
        <v>19</v>
      </c>
      <c r="B61" s="26" t="s">
        <v>88</v>
      </c>
      <c r="C61" s="26"/>
      <c r="D61" s="26" t="s">
        <v>89</v>
      </c>
      <c r="E61" s="26">
        <v>60644</v>
      </c>
      <c r="F61" s="26"/>
      <c r="G61" s="26"/>
      <c r="H61" s="26"/>
    </row>
    <row r="62" spans="1:8" ht="17.399999999999999" x14ac:dyDescent="0.3">
      <c r="A62" s="26">
        <f>1+A61</f>
        <v>20</v>
      </c>
      <c r="B62" s="26" t="s">
        <v>123</v>
      </c>
      <c r="C62" s="26"/>
      <c r="D62" s="26" t="s">
        <v>121</v>
      </c>
      <c r="E62" s="26">
        <v>60707</v>
      </c>
      <c r="F62" s="26">
        <v>1923</v>
      </c>
      <c r="G62" s="26" t="s">
        <v>124</v>
      </c>
      <c r="H62" s="26" t="s">
        <v>122</v>
      </c>
    </row>
    <row r="63" spans="1:8" ht="17.399999999999999" x14ac:dyDescent="0.3">
      <c r="A63" s="26">
        <f>1+A62</f>
        <v>21</v>
      </c>
      <c r="B63" s="26"/>
      <c r="C63" s="26"/>
      <c r="D63" s="26"/>
      <c r="E63" s="26"/>
      <c r="F63" s="26"/>
      <c r="G63" s="26"/>
      <c r="H63" s="26"/>
    </row>
    <row r="64" spans="1:8" ht="17.399999999999999" x14ac:dyDescent="0.3">
      <c r="A64" s="26">
        <f>1+A63</f>
        <v>22</v>
      </c>
      <c r="B64" s="26"/>
      <c r="C64" s="26"/>
      <c r="D64" s="26"/>
      <c r="E64" s="26"/>
      <c r="F64" s="26"/>
      <c r="G64" s="26"/>
      <c r="H64" s="26"/>
    </row>
    <row r="65" spans="1:8" ht="17.399999999999999" x14ac:dyDescent="0.3">
      <c r="A65" s="26">
        <f>1+A64</f>
        <v>23</v>
      </c>
      <c r="B65" s="26"/>
      <c r="C65" s="26"/>
      <c r="D65" s="26"/>
      <c r="E65" s="26"/>
      <c r="F65" s="26"/>
      <c r="G65" s="26"/>
      <c r="H65" s="26"/>
    </row>
    <row r="66" spans="1:8" ht="17.399999999999999" x14ac:dyDescent="0.3">
      <c r="A66" s="26">
        <f>1+A65</f>
        <v>24</v>
      </c>
      <c r="B66" s="26"/>
      <c r="C66" s="26"/>
      <c r="D66" s="26"/>
      <c r="E66" s="26"/>
      <c r="F66" s="26"/>
      <c r="G66" s="26"/>
      <c r="H66" s="26"/>
    </row>
    <row r="67" spans="1:8" ht="17.399999999999999" x14ac:dyDescent="0.3">
      <c r="A67" s="26">
        <f>1+A66</f>
        <v>25</v>
      </c>
      <c r="B67" s="26"/>
      <c r="C67" s="26"/>
      <c r="D67" s="26"/>
      <c r="E67" s="26"/>
      <c r="F67" s="26"/>
      <c r="G67" s="26"/>
      <c r="H67" s="26"/>
    </row>
    <row r="68" spans="1:8" ht="17.399999999999999" x14ac:dyDescent="0.3">
      <c r="A68" s="26">
        <f>1+A67</f>
        <v>26</v>
      </c>
      <c r="B68" s="26"/>
      <c r="C68" s="26"/>
      <c r="D68" s="26"/>
      <c r="E68" s="26"/>
      <c r="F68" s="26"/>
      <c r="G68" s="26"/>
      <c r="H68" s="26"/>
    </row>
    <row r="69" spans="1:8" ht="17.399999999999999" x14ac:dyDescent="0.3">
      <c r="A69" s="26">
        <f>1+A68</f>
        <v>27</v>
      </c>
      <c r="B69" s="26"/>
      <c r="C69" s="26"/>
      <c r="D69" s="26"/>
      <c r="E69" s="26"/>
      <c r="F69" s="26"/>
      <c r="G69" s="26"/>
      <c r="H69" s="26"/>
    </row>
    <row r="70" spans="1:8" ht="17.399999999999999" x14ac:dyDescent="0.3">
      <c r="A70" s="26">
        <f>1+A69</f>
        <v>28</v>
      </c>
      <c r="B70" s="26"/>
      <c r="C70" s="26"/>
      <c r="D70" s="26"/>
      <c r="E70" s="26"/>
      <c r="F70" s="26"/>
      <c r="G70" s="26"/>
      <c r="H70" s="26"/>
    </row>
    <row r="71" spans="1:8" ht="17.399999999999999" x14ac:dyDescent="0.3">
      <c r="A71" s="26">
        <f>1+A70</f>
        <v>29</v>
      </c>
      <c r="B71" s="26"/>
      <c r="C71" s="26"/>
      <c r="D71" s="26"/>
      <c r="E71" s="26"/>
      <c r="F71" s="26"/>
      <c r="G71" s="26"/>
      <c r="H71" s="26"/>
    </row>
    <row r="72" spans="1:8" ht="17.399999999999999" x14ac:dyDescent="0.3">
      <c r="A72" s="26">
        <f>1+A71</f>
        <v>30</v>
      </c>
      <c r="B72" s="26"/>
      <c r="C72" s="26"/>
      <c r="D72" s="26"/>
      <c r="E72" s="26"/>
      <c r="F72" s="26"/>
      <c r="G72" s="26"/>
      <c r="H72" s="26"/>
    </row>
    <row r="73" spans="1:8" ht="17.399999999999999" x14ac:dyDescent="0.3">
      <c r="A73" s="26">
        <f>1+A72</f>
        <v>31</v>
      </c>
      <c r="B73" s="26"/>
      <c r="C73" s="26"/>
      <c r="D73" s="26"/>
      <c r="E73" s="26"/>
      <c r="F73" s="26"/>
      <c r="G73" s="26"/>
      <c r="H73" s="26"/>
    </row>
    <row r="74" spans="1:8" ht="17.399999999999999" x14ac:dyDescent="0.3">
      <c r="A74" s="26">
        <f>1+A73</f>
        <v>32</v>
      </c>
      <c r="B74" s="26"/>
      <c r="C74" s="26"/>
      <c r="D74" s="26"/>
      <c r="E74" s="26"/>
      <c r="F74" s="26"/>
      <c r="G74" s="26"/>
      <c r="H74" s="26"/>
    </row>
    <row r="75" spans="1:8" ht="17.399999999999999" x14ac:dyDescent="0.3">
      <c r="A75" s="26">
        <f>1+A74</f>
        <v>33</v>
      </c>
      <c r="B75" s="26"/>
      <c r="C75" s="26"/>
      <c r="D75" s="26"/>
      <c r="E75" s="26"/>
      <c r="F75" s="26"/>
      <c r="G75" s="26"/>
      <c r="H75" s="26"/>
    </row>
    <row r="76" spans="1:8" ht="17.399999999999999" x14ac:dyDescent="0.3">
      <c r="A76" s="26">
        <f>1+A75</f>
        <v>34</v>
      </c>
      <c r="B76" s="26"/>
      <c r="C76" s="26"/>
      <c r="D76" s="26"/>
      <c r="E76" s="26"/>
      <c r="F76" s="26"/>
      <c r="G76" s="26"/>
      <c r="H76" s="26"/>
    </row>
    <row r="77" spans="1:8" ht="17.399999999999999" x14ac:dyDescent="0.3">
      <c r="A77" s="26">
        <f>1+A76</f>
        <v>35</v>
      </c>
      <c r="B77" s="26"/>
      <c r="C77" s="26"/>
      <c r="D77" s="26"/>
      <c r="E77" s="26"/>
      <c r="F77" s="26"/>
      <c r="G77" s="26"/>
      <c r="H77" s="26"/>
    </row>
    <row r="78" spans="1:8" ht="17.399999999999999" x14ac:dyDescent="0.3">
      <c r="A78" s="26"/>
      <c r="B78" s="26"/>
      <c r="C78" s="26"/>
      <c r="D78" s="26"/>
      <c r="E78" s="26"/>
      <c r="F78" s="27"/>
      <c r="G78" s="26"/>
      <c r="H78" s="26"/>
    </row>
    <row r="79" spans="1:8" ht="17.399999999999999" x14ac:dyDescent="0.3">
      <c r="A79" s="26"/>
      <c r="B79" s="26" t="s">
        <v>7</v>
      </c>
      <c r="C79" s="26"/>
      <c r="D79" s="26"/>
      <c r="E79" s="26"/>
      <c r="F79" s="27"/>
      <c r="G79" s="26"/>
      <c r="H79" s="25" t="s">
        <v>28</v>
      </c>
    </row>
    <row r="80" spans="1:8" ht="17.399999999999999" x14ac:dyDescent="0.3">
      <c r="A80" s="26"/>
      <c r="B80" s="26" t="s">
        <v>9</v>
      </c>
      <c r="C80" s="26"/>
      <c r="D80" s="26"/>
      <c r="E80" s="26"/>
      <c r="F80" s="27"/>
      <c r="G80" s="26"/>
      <c r="H80" s="26" t="s">
        <v>27</v>
      </c>
    </row>
    <row r="81" spans="1:8" ht="17.399999999999999" x14ac:dyDescent="0.3">
      <c r="A81" s="26"/>
      <c r="B81" s="26" t="s">
        <v>8</v>
      </c>
      <c r="C81" s="26"/>
      <c r="D81" s="26"/>
      <c r="E81" s="26"/>
      <c r="F81" s="26"/>
      <c r="G81" s="26"/>
      <c r="H81" s="26" t="s">
        <v>29</v>
      </c>
    </row>
    <row r="82" spans="1:8" ht="17.399999999999999" x14ac:dyDescent="0.3">
      <c r="A82" s="26"/>
      <c r="B82" s="26" t="s">
        <v>32</v>
      </c>
      <c r="C82" s="26"/>
      <c r="D82" s="26"/>
      <c r="E82" s="26"/>
      <c r="F82" s="26"/>
      <c r="G82" s="26"/>
      <c r="H82" s="26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2016-04-02T00:11:00Z</cp:lastPrinted>
  <dcterms:created xsi:type="dcterms:W3CDTF">2010-03-27T16:40:26Z</dcterms:created>
  <dcterms:modified xsi:type="dcterms:W3CDTF">2016-04-07T16:53:44Z</dcterms:modified>
</cp:coreProperties>
</file>