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dade\Documents\2015 Community Areas\"/>
    </mc:Choice>
  </mc:AlternateContent>
  <bookViews>
    <workbookView xWindow="360" yWindow="120" windowWidth="11484" windowHeight="7968"/>
  </bookViews>
  <sheets>
    <sheet name="Sheet1" sheetId="4" r:id="rId1"/>
  </sheets>
  <definedNames>
    <definedName name="_xlnm.Print_Area" localSheetId="0">Sheet1!$A$1:$H$41</definedName>
  </definedNames>
  <calcPr calcId="152511"/>
</workbook>
</file>

<file path=xl/calcChain.xml><?xml version="1.0" encoding="utf-8"?>
<calcChain xmlns="http://schemas.openxmlformats.org/spreadsheetml/2006/main">
  <c r="G41" i="4" l="1"/>
  <c r="G61" i="4"/>
  <c r="D56" i="4"/>
  <c r="A48" i="4"/>
  <c r="A49" i="4" s="1"/>
  <c r="A50" i="4" s="1"/>
  <c r="A51" i="4" s="1"/>
  <c r="A52" i="4" s="1"/>
  <c r="A53" i="4" s="1"/>
  <c r="A12" i="4" l="1"/>
  <c r="A13" i="4" s="1"/>
  <c r="A14" i="4" l="1"/>
  <c r="A15" i="4" s="1"/>
  <c r="A16" i="4" s="1"/>
  <c r="A17" i="4" s="1"/>
  <c r="A18" i="4" s="1"/>
  <c r="A19" i="4" s="1"/>
  <c r="A20" i="4" s="1"/>
  <c r="A21" i="4" s="1"/>
  <c r="A22" i="4" s="1"/>
  <c r="A23" i="4" s="1"/>
  <c r="A24" i="4" s="1"/>
  <c r="A25" i="4" s="1"/>
  <c r="A26" i="4" s="1"/>
  <c r="A27" i="4" s="1"/>
  <c r="A28" i="4" s="1"/>
  <c r="A29" i="4" s="1"/>
  <c r="A30" i="4" s="1"/>
  <c r="A31" i="4" s="1"/>
  <c r="A32" i="4" s="1"/>
</calcChain>
</file>

<file path=xl/sharedStrings.xml><?xml version="1.0" encoding="utf-8"?>
<sst xmlns="http://schemas.openxmlformats.org/spreadsheetml/2006/main" count="164" uniqueCount="134">
  <si>
    <t>Start</t>
  </si>
  <si>
    <t>Place</t>
  </si>
  <si>
    <t>Address</t>
  </si>
  <si>
    <t>Zip Code</t>
  </si>
  <si>
    <t>Built</t>
  </si>
  <si>
    <t>Finish</t>
  </si>
  <si>
    <t>Architect / Notes</t>
  </si>
  <si>
    <t>Churches</t>
  </si>
  <si>
    <t>Parks</t>
  </si>
  <si>
    <t>Schools</t>
  </si>
  <si>
    <t>Total</t>
  </si>
  <si>
    <t>Starbucks</t>
  </si>
  <si>
    <t>Good</t>
  </si>
  <si>
    <t>Arch</t>
  </si>
  <si>
    <t>Old</t>
  </si>
  <si>
    <t>Detail</t>
  </si>
  <si>
    <t>Very</t>
  </si>
  <si>
    <t>History</t>
  </si>
  <si>
    <t>Style</t>
  </si>
  <si>
    <t>Arch.</t>
  </si>
  <si>
    <t>Site</t>
  </si>
  <si>
    <t>Function</t>
  </si>
  <si>
    <t>Cemetery</t>
  </si>
  <si>
    <t>Train Stations</t>
  </si>
  <si>
    <t>Libraries</t>
  </si>
  <si>
    <t>Historic Houses</t>
  </si>
  <si>
    <t>South  -</t>
  </si>
  <si>
    <t>East    -</t>
  </si>
  <si>
    <t>West   -</t>
  </si>
  <si>
    <t xml:space="preserve">North   - </t>
  </si>
  <si>
    <t>Community Area #13 - North Park</t>
  </si>
  <si>
    <t>miles</t>
  </si>
  <si>
    <t>Run     -</t>
  </si>
  <si>
    <t>North Shore Channel</t>
  </si>
  <si>
    <t>Chicago River's North Branch and Foster Ave.</t>
  </si>
  <si>
    <t>Devon Ave.</t>
  </si>
  <si>
    <t>Cicero Ave., Kostner, Rogers Ave. Old RR Trax</t>
  </si>
  <si>
    <t>6206 N. Hamlin Ave.</t>
  </si>
  <si>
    <t>6201 N. Pulaski Rd.</t>
  </si>
  <si>
    <t>CICS Northtown Academy</t>
  </si>
  <si>
    <t>3900 W. Peterson Ave.</t>
  </si>
  <si>
    <t>3800 W. Peterson Ave.</t>
  </si>
  <si>
    <t>Hollywood Park</t>
  </si>
  <si>
    <t>Congregation Shaare Tikvah</t>
  </si>
  <si>
    <t>Permanently Closed</t>
  </si>
  <si>
    <t>5801 N. Pulaski Rd.</t>
  </si>
  <si>
    <t>Montrose Cemetery-Crematorium</t>
  </si>
  <si>
    <t>5400 N. Pulaski Rd.</t>
  </si>
  <si>
    <t>Bohemian National Cemetery</t>
  </si>
  <si>
    <t>5255 N. Pulaski Rd.</t>
  </si>
  <si>
    <t>5500 N. St. Louis Ave.</t>
  </si>
  <si>
    <t>Mary Gage Peterson Elementary School</t>
  </si>
  <si>
    <t>5529 N Christiana Ave.</t>
  </si>
  <si>
    <t>5501 N. Kedzie Ave.</t>
  </si>
  <si>
    <t>Northside College Preparatory High School</t>
  </si>
  <si>
    <t>Saint Luke Cemetery</t>
  </si>
  <si>
    <t>5300 N. Pulaski Rd.</t>
  </si>
  <si>
    <t>3225 W. Foster Ave.</t>
  </si>
  <si>
    <t>5803 N Kimball Ave.</t>
  </si>
  <si>
    <t>Frederick Von Steuben Metrpltn Science Cntr</t>
  </si>
  <si>
    <t>5039 N. Kimball Ave.</t>
  </si>
  <si>
    <t>Kiwanis Park</t>
  </si>
  <si>
    <t>North Park University - Old Main</t>
  </si>
  <si>
    <t>5862 N Spaulding Ave</t>
  </si>
  <si>
    <t>Church of Christ Presbyterian</t>
  </si>
  <si>
    <t>5250 N Christiana Ave</t>
  </si>
  <si>
    <t>North Park Covenant Church</t>
  </si>
  <si>
    <t>Albany Park Library</t>
  </si>
  <si>
    <t>1891 - Founded by Evangelical Covenant Church</t>
  </si>
  <si>
    <t>North Park University - Hamming Hall</t>
  </si>
  <si>
    <t>1st athletic facility, then chapel, now public space</t>
  </si>
  <si>
    <t>4 Ft. High Waterfall, Chicago's only</t>
  </si>
  <si>
    <t>1855 - Platted</t>
  </si>
  <si>
    <t>1889 - Annexed to Chicago</t>
  </si>
  <si>
    <t>Municipal Tuberculosis Sanitarium</t>
  </si>
  <si>
    <t>Pulaski and Bryn Mawr</t>
  </si>
  <si>
    <t>Senior citizen Housing - North Park Village</t>
  </si>
  <si>
    <t>and school for the mentally handicapped</t>
  </si>
  <si>
    <t>North Park Village Nature Center - 46 acres</t>
  </si>
  <si>
    <t>2010 - 49 % white, 26% Asian, 18% Hispanic, 3% Black</t>
  </si>
  <si>
    <t>1893 - Swedish investors bought farmland and donated some of the land to Swedish Covenant College which became North Park University</t>
  </si>
  <si>
    <t xml:space="preserve">1845 - Pehr Peterson established tree nursery, 1911 - City bought his land for use as Municipal Tuberculosis Sanitarium.  </t>
  </si>
  <si>
    <t>Anton Cermak and Eastland victems are here</t>
  </si>
  <si>
    <t>$2.6 Million, Byzantine Romanesque</t>
  </si>
  <si>
    <t xml:space="preserve">St. Odisho - Assyrian Church Of The East </t>
  </si>
  <si>
    <t>9:00 am Sunday Mass</t>
  </si>
  <si>
    <t>Felician Sisters Convent &amp; Church</t>
  </si>
  <si>
    <t>Founder  -  National Council of Jewish Women</t>
  </si>
  <si>
    <t>(Hannah G.) Solomon (1858-1942) El. School</t>
  </si>
  <si>
    <t>Modern - Charter school</t>
  </si>
  <si>
    <t>N E Il. St. College became N E Il. Univ, 12,000</t>
  </si>
  <si>
    <t>Northeastern Illinois University - Est. 1867</t>
  </si>
  <si>
    <t>She donated land for the school in 1925</t>
  </si>
  <si>
    <t>George Washington's chief of staff, 49th in Illinois</t>
  </si>
  <si>
    <t>Rustic Bridge across the Channel at Ardmore Ave.</t>
  </si>
  <si>
    <t>3312 W. Thorndale Ave.</t>
  </si>
  <si>
    <t>Realtor John Lewis Cochran from Ca., named St.</t>
  </si>
  <si>
    <t>3100 W. Bryn Mawr Ave.</t>
  </si>
  <si>
    <t>3315 W. Carmen Ave.</t>
  </si>
  <si>
    <t>next to Von Stueben</t>
  </si>
  <si>
    <t>(Pehr Samuel) Peterson (1830-1903) Park</t>
  </si>
  <si>
    <t xml:space="preserve">          Family donated 160 acres for Tuberculosis Sanitarium</t>
  </si>
  <si>
    <t xml:space="preserve">Could not find any info </t>
  </si>
  <si>
    <t>Renamed for her preservation efforts starting 1901</t>
  </si>
  <si>
    <t>1903 - Cook County Forest Preserve established</t>
  </si>
  <si>
    <t xml:space="preserve">(Ella) LaBagh Woods (Snell Woods 1901-1939) </t>
  </si>
  <si>
    <t>4501 W. Foster Ave.</t>
  </si>
  <si>
    <t>Irene C. Hernandez (1916-1997) Picnic Grove</t>
  </si>
  <si>
    <t>1946-1956 Temp Vet Housing-1st Latina County Bd member</t>
  </si>
  <si>
    <t>North Brnch Chicago Rver</t>
  </si>
  <si>
    <t>North Shore Channel Spillway - CA #14 Albany Park</t>
  </si>
  <si>
    <t>(Samuel) Gompers  (1850-1924) Park</t>
  </si>
  <si>
    <t>Fieldhouse, Clarence Hatzfeld, AFL Pres. 40 yrs.</t>
  </si>
  <si>
    <t>Sept. 13th Reopening</t>
  </si>
  <si>
    <t>1975-1982 - Sneak Previews (Siskel &amp; Ebert)</t>
  </si>
  <si>
    <t>PBS - WTTW (Windows To The World)</t>
  </si>
  <si>
    <t xml:space="preserve">Ridgelawn &amp; Bethel El Cemeteries </t>
  </si>
  <si>
    <t>Jewish</t>
  </si>
  <si>
    <t>Chapel, Andrew Kircher-founder, still family owned</t>
  </si>
  <si>
    <t xml:space="preserve">     2009 - infants, stillborn babies, 2008 - campanion animals </t>
  </si>
  <si>
    <t>$52 Million, 2014 - Ranked #3 H.S. in U.S.</t>
  </si>
  <si>
    <t>Legion Park (Named in honor of WW I Vets)CA #4 Lincoln Sq.</t>
  </si>
  <si>
    <t>Opens at 6 am</t>
  </si>
  <si>
    <t>3232 W. Foster Ave.</t>
  </si>
  <si>
    <t>3401 W Foster Ave.</t>
  </si>
  <si>
    <t>5400 N. St. Louis Ave.</t>
  </si>
  <si>
    <t>5810 N. Pulaski Rd.</t>
  </si>
  <si>
    <t>4222 W. Foster Ave.</t>
  </si>
  <si>
    <t>Churches and Synagogues</t>
  </si>
  <si>
    <t>Cemeteries</t>
  </si>
  <si>
    <t>Media Center</t>
  </si>
  <si>
    <t>Bryn Mawr Breakfast Club</t>
  </si>
  <si>
    <t>3401 W. Bryn Mawr Ave.</t>
  </si>
  <si>
    <t>New Resaurant, good light, cash only, Open at 7 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</si>
</sst>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0"/>
      <name val="Arial"/>
    </font>
    <font>
      <b/>
      <u/>
      <sz val="16"/>
      <name val="Arial"/>
      <family val="2"/>
    </font>
    <font>
      <b/>
      <sz val="16"/>
      <name val="Arial"/>
      <family val="2"/>
    </font>
    <font>
      <b/>
      <u/>
      <sz val="24"/>
      <name val="Arial"/>
      <family val="2"/>
    </font>
    <font>
      <sz val="16"/>
      <name val="Arial"/>
      <family val="2"/>
    </font>
    <font>
      <sz val="16"/>
      <color rgb="FF333333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0" xfId="0" applyFont="1" applyAlignment="1">
      <alignment horizontal="centerContinuous"/>
    </xf>
    <xf numFmtId="0" fontId="4" fillId="0" borderId="0" xfId="0" applyFont="1"/>
    <xf numFmtId="0" fontId="4" fillId="0" borderId="0" xfId="0" applyFont="1" applyAlignment="1">
      <alignment horizontal="right"/>
    </xf>
    <xf numFmtId="0" fontId="4" fillId="0" borderId="0" xfId="0" applyFont="1" applyAlignment="1">
      <alignment horizontal="left"/>
    </xf>
    <xf numFmtId="0" fontId="1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3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3</xdr:col>
      <xdr:colOff>0</xdr:colOff>
      <xdr:row>35</xdr:row>
      <xdr:rowOff>0</xdr:rowOff>
    </xdr:from>
    <xdr:to>
      <xdr:col>3</xdr:col>
      <xdr:colOff>7620</xdr:colOff>
      <xdr:row>35</xdr:row>
      <xdr:rowOff>7620</xdr:rowOff>
    </xdr:to>
    <xdr:pic>
      <xdr:nvPicPr>
        <xdr:cNvPr id="4741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25340" y="6134100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3</xdr:col>
      <xdr:colOff>0</xdr:colOff>
      <xdr:row>55</xdr:row>
      <xdr:rowOff>0</xdr:rowOff>
    </xdr:from>
    <xdr:ext cx="7620" cy="7620"/>
    <xdr:pic>
      <xdr:nvPicPr>
        <xdr:cNvPr id="8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7620" cy="7620"/>
    <xdr:pic>
      <xdr:nvPicPr>
        <xdr:cNvPr id="9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3</xdr:col>
      <xdr:colOff>0</xdr:colOff>
      <xdr:row>55</xdr:row>
      <xdr:rowOff>0</xdr:rowOff>
    </xdr:from>
    <xdr:ext cx="7620" cy="7620"/>
    <xdr:pic>
      <xdr:nvPicPr>
        <xdr:cNvPr id="10" name="Picture 2" descr="transparent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691743" y="10940143"/>
          <a:ext cx="7620" cy="7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61"/>
  <sheetViews>
    <sheetView tabSelected="1" showRuler="0" topLeftCell="G25" zoomScale="70" zoomScaleNormal="70" zoomScalePageLayoutView="75" workbookViewId="0">
      <selection activeCell="H34" sqref="H34"/>
    </sheetView>
  </sheetViews>
  <sheetFormatPr defaultRowHeight="13.2" x14ac:dyDescent="0.25"/>
  <cols>
    <col min="1" max="1" width="4.5546875" bestFit="1" customWidth="1"/>
    <col min="2" max="2" width="63.5546875" customWidth="1"/>
    <col min="3" max="3" width="13.21875" customWidth="1"/>
    <col min="4" max="4" width="35.77734375" customWidth="1"/>
    <col min="5" max="5" width="14.5546875" bestFit="1" customWidth="1"/>
    <col min="6" max="6" width="8.6640625" customWidth="1"/>
    <col min="7" max="7" width="14.21875" bestFit="1" customWidth="1"/>
    <col min="8" max="8" width="67.21875" bestFit="1" customWidth="1"/>
    <col min="9" max="9" width="9.44140625" bestFit="1" customWidth="1"/>
    <col min="10" max="10" width="8.21875" customWidth="1"/>
    <col min="11" max="11" width="9.6640625" bestFit="1" customWidth="1"/>
    <col min="12" max="12" width="11.88671875" bestFit="1" customWidth="1"/>
    <col min="13" max="13" width="9.109375" bestFit="1" customWidth="1"/>
    <col min="14" max="14" width="9.44140625" bestFit="1" customWidth="1"/>
    <col min="15" max="15" width="14.5546875" bestFit="1" customWidth="1"/>
  </cols>
  <sheetData>
    <row r="1" spans="1:20" ht="30" x14ac:dyDescent="0.5">
      <c r="A1" s="3" t="s">
        <v>30</v>
      </c>
      <c r="B1" s="8"/>
      <c r="C1" s="8"/>
      <c r="D1" s="8"/>
      <c r="E1" s="8"/>
      <c r="F1" s="8"/>
      <c r="G1" s="8"/>
      <c r="H1" s="8"/>
    </row>
    <row r="2" spans="1:20" ht="49.95" customHeight="1" x14ac:dyDescent="0.4">
      <c r="A2" s="7"/>
      <c r="B2" s="8"/>
      <c r="C2" s="8"/>
      <c r="D2" s="8"/>
      <c r="E2" s="8"/>
      <c r="F2" s="8"/>
      <c r="G2" s="8"/>
      <c r="H2" s="8"/>
    </row>
    <row r="3" spans="1:20" ht="20.399999999999999" x14ac:dyDescent="0.35">
      <c r="A3" s="4"/>
      <c r="B3" s="4" t="s">
        <v>81</v>
      </c>
      <c r="C3" s="4"/>
      <c r="D3" s="4"/>
      <c r="E3" s="4"/>
    </row>
    <row r="4" spans="1:20" ht="20.399999999999999" x14ac:dyDescent="0.35">
      <c r="A4" s="4"/>
      <c r="B4" s="4" t="s">
        <v>72</v>
      </c>
      <c r="C4" s="4" t="s">
        <v>73</v>
      </c>
      <c r="E4" s="4" t="s">
        <v>79</v>
      </c>
      <c r="H4" s="4"/>
    </row>
    <row r="5" spans="1:20" ht="20.399999999999999" x14ac:dyDescent="0.35">
      <c r="A5" s="4"/>
      <c r="B5" s="4" t="s">
        <v>80</v>
      </c>
      <c r="C5" s="4"/>
      <c r="D5" s="4"/>
      <c r="E5" s="4"/>
      <c r="G5" s="4"/>
      <c r="H5" s="4"/>
    </row>
    <row r="6" spans="1:20" ht="20.399999999999999" x14ac:dyDescent="0.35">
      <c r="A6" s="4"/>
      <c r="B6" s="4" t="s">
        <v>104</v>
      </c>
      <c r="E6" s="4"/>
      <c r="H6" s="4"/>
    </row>
    <row r="7" spans="1:20" ht="21" x14ac:dyDescent="0.4">
      <c r="A7" s="4"/>
      <c r="B7" s="4"/>
      <c r="C7" s="4"/>
      <c r="D7" s="4"/>
      <c r="E7" s="4"/>
      <c r="F7" s="2" t="s">
        <v>4</v>
      </c>
      <c r="G7" s="2"/>
      <c r="H7" s="4"/>
      <c r="I7" s="9" t="s">
        <v>12</v>
      </c>
      <c r="J7" s="9" t="s">
        <v>16</v>
      </c>
      <c r="K7" s="9" t="s">
        <v>12</v>
      </c>
      <c r="L7" s="9" t="s">
        <v>12</v>
      </c>
      <c r="M7" s="9" t="s">
        <v>19</v>
      </c>
      <c r="N7" s="9" t="s">
        <v>12</v>
      </c>
      <c r="O7" s="9" t="s">
        <v>12</v>
      </c>
      <c r="P7" s="10">
        <v>7</v>
      </c>
      <c r="Q7" s="9"/>
      <c r="R7" s="9"/>
      <c r="S7" s="9"/>
      <c r="T7" s="9"/>
    </row>
    <row r="8" spans="1:20" ht="21" x14ac:dyDescent="0.4">
      <c r="A8" s="4"/>
      <c r="B8" s="1" t="s">
        <v>1</v>
      </c>
      <c r="C8" s="1"/>
      <c r="D8" s="1" t="s">
        <v>2</v>
      </c>
      <c r="E8" s="1" t="s">
        <v>3</v>
      </c>
      <c r="F8" s="1" t="s">
        <v>0</v>
      </c>
      <c r="G8" s="1" t="s">
        <v>5</v>
      </c>
      <c r="H8" s="1" t="s">
        <v>6</v>
      </c>
      <c r="I8" s="1" t="s">
        <v>13</v>
      </c>
      <c r="J8" s="1" t="s">
        <v>14</v>
      </c>
      <c r="K8" s="1" t="s">
        <v>15</v>
      </c>
      <c r="L8" s="1" t="s">
        <v>17</v>
      </c>
      <c r="M8" s="1" t="s">
        <v>18</v>
      </c>
      <c r="N8" s="1" t="s">
        <v>20</v>
      </c>
      <c r="O8" s="1" t="s">
        <v>21</v>
      </c>
      <c r="P8" s="1" t="s">
        <v>10</v>
      </c>
      <c r="Q8" s="1"/>
      <c r="R8" s="1"/>
      <c r="S8" s="1"/>
      <c r="T8" s="9"/>
    </row>
    <row r="9" spans="1:20" ht="10.050000000000001" customHeight="1" x14ac:dyDescent="0.4">
      <c r="A9" s="4"/>
      <c r="B9" s="1"/>
      <c r="C9" s="1"/>
      <c r="D9" s="1"/>
      <c r="E9" s="1"/>
      <c r="F9" s="1"/>
      <c r="G9" s="4"/>
      <c r="H9" s="4"/>
    </row>
    <row r="10" spans="1:20" ht="20.399999999999999" x14ac:dyDescent="0.35">
      <c r="B10" s="4" t="s">
        <v>11</v>
      </c>
      <c r="D10" s="4" t="s">
        <v>123</v>
      </c>
      <c r="E10" s="4">
        <v>60625</v>
      </c>
      <c r="H10" s="4" t="s">
        <v>122</v>
      </c>
    </row>
    <row r="11" spans="1:20" ht="20.399999999999999" x14ac:dyDescent="0.35">
      <c r="A11" s="4">
        <v>1</v>
      </c>
      <c r="B11" s="4" t="s">
        <v>69</v>
      </c>
      <c r="C11" s="4"/>
      <c r="D11" s="4" t="s">
        <v>57</v>
      </c>
      <c r="E11" s="4">
        <v>60625</v>
      </c>
      <c r="F11" s="5">
        <v>1915</v>
      </c>
      <c r="G11" s="5"/>
      <c r="H11" s="4" t="s">
        <v>70</v>
      </c>
    </row>
    <row r="12" spans="1:20" ht="20.399999999999999" x14ac:dyDescent="0.35">
      <c r="A12" s="4">
        <f t="shared" ref="A12:A32" si="0">1+A11</f>
        <v>2</v>
      </c>
      <c r="B12" s="4" t="s">
        <v>62</v>
      </c>
      <c r="C12" s="4"/>
      <c r="D12" s="4" t="s">
        <v>57</v>
      </c>
      <c r="E12" s="4">
        <v>60625</v>
      </c>
      <c r="F12" s="5">
        <v>1894</v>
      </c>
      <c r="G12" s="5"/>
      <c r="H12" s="4" t="s">
        <v>68</v>
      </c>
    </row>
    <row r="13" spans="1:20" ht="20.399999999999999" x14ac:dyDescent="0.35">
      <c r="A13" s="4">
        <f t="shared" si="0"/>
        <v>3</v>
      </c>
      <c r="B13" s="4" t="s">
        <v>61</v>
      </c>
      <c r="C13" s="4"/>
      <c r="D13" s="4" t="s">
        <v>98</v>
      </c>
      <c r="E13" s="4">
        <v>60625</v>
      </c>
      <c r="F13" s="4">
        <v>1917</v>
      </c>
      <c r="G13" s="4">
        <v>1923</v>
      </c>
      <c r="H13" s="4" t="s">
        <v>99</v>
      </c>
    </row>
    <row r="14" spans="1:20" ht="20.399999999999999" x14ac:dyDescent="0.35">
      <c r="A14" s="4">
        <f t="shared" si="0"/>
        <v>4</v>
      </c>
      <c r="B14" s="4" t="s">
        <v>59</v>
      </c>
      <c r="C14" s="4"/>
      <c r="D14" s="4" t="s">
        <v>60</v>
      </c>
      <c r="E14" s="4">
        <v>60625</v>
      </c>
      <c r="F14" s="4">
        <v>1928</v>
      </c>
      <c r="G14" s="4"/>
      <c r="H14" s="4" t="s">
        <v>93</v>
      </c>
    </row>
    <row r="15" spans="1:20" ht="20.399999999999999" x14ac:dyDescent="0.35">
      <c r="A15" s="4">
        <f t="shared" si="0"/>
        <v>5</v>
      </c>
      <c r="B15" s="4" t="s">
        <v>48</v>
      </c>
      <c r="C15" s="4"/>
      <c r="D15" s="4" t="s">
        <v>49</v>
      </c>
      <c r="E15" s="4">
        <v>60630</v>
      </c>
      <c r="F15" s="4">
        <v>1877</v>
      </c>
      <c r="G15" s="4"/>
      <c r="H15" s="4" t="s">
        <v>82</v>
      </c>
    </row>
    <row r="16" spans="1:20" ht="20.399999999999999" x14ac:dyDescent="0.35">
      <c r="A16" s="4">
        <f t="shared" si="0"/>
        <v>6</v>
      </c>
      <c r="B16" s="4" t="s">
        <v>111</v>
      </c>
      <c r="C16" s="4"/>
      <c r="D16" s="4" t="s">
        <v>127</v>
      </c>
      <c r="E16" s="4">
        <v>60630</v>
      </c>
      <c r="F16" s="4">
        <v>1926</v>
      </c>
      <c r="G16" s="5">
        <v>1932</v>
      </c>
      <c r="H16" s="4" t="s">
        <v>112</v>
      </c>
    </row>
    <row r="17" spans="1:8" ht="20.399999999999999" x14ac:dyDescent="0.35">
      <c r="A17" s="4">
        <f t="shared" si="0"/>
        <v>7</v>
      </c>
      <c r="B17" s="4" t="s">
        <v>107</v>
      </c>
      <c r="C17" s="4"/>
      <c r="D17" s="4" t="s">
        <v>106</v>
      </c>
      <c r="E17" s="4">
        <v>60630</v>
      </c>
      <c r="F17" s="4">
        <v>1957</v>
      </c>
      <c r="G17" s="4" t="s">
        <v>108</v>
      </c>
    </row>
    <row r="18" spans="1:8" ht="20.399999999999999" x14ac:dyDescent="0.35">
      <c r="A18" s="4">
        <f t="shared" si="0"/>
        <v>8</v>
      </c>
      <c r="B18" s="4" t="s">
        <v>105</v>
      </c>
      <c r="C18" s="4"/>
      <c r="D18" s="4" t="s">
        <v>106</v>
      </c>
      <c r="E18" s="4">
        <v>60630</v>
      </c>
      <c r="F18" s="4"/>
      <c r="G18" s="4">
        <v>1940</v>
      </c>
      <c r="H18" s="4" t="s">
        <v>103</v>
      </c>
    </row>
    <row r="19" spans="1:8" ht="20.399999999999999" x14ac:dyDescent="0.35">
      <c r="A19" s="4">
        <f t="shared" si="0"/>
        <v>9</v>
      </c>
      <c r="B19" s="4" t="s">
        <v>74</v>
      </c>
      <c r="C19" s="4"/>
      <c r="D19" s="4" t="s">
        <v>75</v>
      </c>
      <c r="E19" s="4">
        <v>60646</v>
      </c>
      <c r="F19" s="5">
        <v>1900</v>
      </c>
      <c r="G19" s="5">
        <v>1974</v>
      </c>
      <c r="H19" s="4" t="s">
        <v>76</v>
      </c>
    </row>
    <row r="20" spans="1:8" ht="20.399999999999999" x14ac:dyDescent="0.35">
      <c r="A20" s="4">
        <f t="shared" si="0"/>
        <v>10</v>
      </c>
      <c r="B20" s="4" t="s">
        <v>100</v>
      </c>
      <c r="C20" s="4"/>
      <c r="D20" s="4" t="s">
        <v>45</v>
      </c>
      <c r="E20" s="4">
        <v>60646</v>
      </c>
      <c r="F20" s="4">
        <v>1903</v>
      </c>
      <c r="G20" s="4" t="s">
        <v>101</v>
      </c>
    </row>
    <row r="21" spans="1:8" ht="20.399999999999999" x14ac:dyDescent="0.35">
      <c r="A21" s="4">
        <f t="shared" si="0"/>
        <v>11</v>
      </c>
      <c r="B21" s="4" t="s">
        <v>78</v>
      </c>
      <c r="C21" s="4"/>
      <c r="D21" s="4" t="s">
        <v>45</v>
      </c>
      <c r="E21" s="4">
        <v>60646</v>
      </c>
      <c r="F21" s="5">
        <v>1980</v>
      </c>
      <c r="G21" s="5"/>
      <c r="H21" s="4" t="s">
        <v>77</v>
      </c>
    </row>
    <row r="22" spans="1:8" ht="20.399999999999999" x14ac:dyDescent="0.35">
      <c r="A22" s="4">
        <f t="shared" si="0"/>
        <v>12</v>
      </c>
      <c r="B22" s="4" t="s">
        <v>86</v>
      </c>
      <c r="C22" s="4"/>
      <c r="D22" s="4" t="s">
        <v>41</v>
      </c>
      <c r="E22" s="4">
        <v>60659</v>
      </c>
      <c r="F22" s="4">
        <v>1927</v>
      </c>
      <c r="G22" s="4"/>
      <c r="H22" s="4" t="s">
        <v>85</v>
      </c>
    </row>
    <row r="23" spans="1:8" ht="20.399999999999999" x14ac:dyDescent="0.35">
      <c r="A23" s="4">
        <f t="shared" si="0"/>
        <v>13</v>
      </c>
      <c r="B23" s="11" t="s">
        <v>39</v>
      </c>
      <c r="C23" s="4"/>
      <c r="D23" s="4" t="s">
        <v>40</v>
      </c>
      <c r="E23" s="4">
        <v>60659</v>
      </c>
      <c r="F23" s="4">
        <v>2002</v>
      </c>
      <c r="G23" s="4"/>
      <c r="H23" s="4" t="s">
        <v>89</v>
      </c>
    </row>
    <row r="24" spans="1:8" ht="20.399999999999999" x14ac:dyDescent="0.35">
      <c r="A24" s="4">
        <f t="shared" si="0"/>
        <v>14</v>
      </c>
      <c r="B24" s="4" t="s">
        <v>84</v>
      </c>
      <c r="C24" s="4"/>
      <c r="D24" s="4" t="s">
        <v>38</v>
      </c>
      <c r="E24" s="4">
        <v>60646</v>
      </c>
      <c r="F24" s="4">
        <v>1999</v>
      </c>
      <c r="G24" s="4">
        <v>2002</v>
      </c>
      <c r="H24" s="4" t="s">
        <v>83</v>
      </c>
    </row>
    <row r="25" spans="1:8" ht="20.399999999999999" customHeight="1" x14ac:dyDescent="0.35">
      <c r="A25" s="4">
        <f t="shared" si="0"/>
        <v>15</v>
      </c>
      <c r="B25" s="11" t="s">
        <v>88</v>
      </c>
      <c r="C25" s="4"/>
      <c r="D25" s="11" t="s">
        <v>37</v>
      </c>
      <c r="E25" s="4">
        <v>60659</v>
      </c>
      <c r="F25" s="4"/>
      <c r="G25" s="4">
        <v>1955</v>
      </c>
      <c r="H25" s="4" t="s">
        <v>87</v>
      </c>
    </row>
    <row r="26" spans="1:8" ht="20.399999999999999" x14ac:dyDescent="0.35">
      <c r="A26" s="4">
        <f t="shared" si="0"/>
        <v>16</v>
      </c>
      <c r="B26" s="4" t="s">
        <v>42</v>
      </c>
      <c r="C26" s="4"/>
      <c r="D26" s="4" t="s">
        <v>95</v>
      </c>
      <c r="E26" s="4">
        <v>60659</v>
      </c>
      <c r="F26" s="4">
        <v>1926</v>
      </c>
      <c r="G26" s="4">
        <v>1946</v>
      </c>
      <c r="H26" s="4" t="s">
        <v>96</v>
      </c>
    </row>
    <row r="27" spans="1:8" ht="20.399999999999999" x14ac:dyDescent="0.35">
      <c r="A27" s="4">
        <f t="shared" si="0"/>
        <v>17</v>
      </c>
      <c r="B27" s="4" t="s">
        <v>54</v>
      </c>
      <c r="C27" s="4"/>
      <c r="D27" s="4" t="s">
        <v>53</v>
      </c>
      <c r="E27" s="4">
        <v>60625</v>
      </c>
      <c r="F27" s="4">
        <v>1999</v>
      </c>
      <c r="G27" s="4"/>
      <c r="H27" s="4" t="s">
        <v>120</v>
      </c>
    </row>
    <row r="28" spans="1:8" ht="20.399999999999999" x14ac:dyDescent="0.35">
      <c r="A28" s="4">
        <f t="shared" si="0"/>
        <v>18</v>
      </c>
      <c r="B28" s="4" t="s">
        <v>51</v>
      </c>
      <c r="C28" s="4"/>
      <c r="D28" s="4" t="s">
        <v>52</v>
      </c>
      <c r="E28" s="4">
        <v>60625</v>
      </c>
      <c r="F28" s="5">
        <v>1926</v>
      </c>
      <c r="G28" s="5"/>
      <c r="H28" s="4" t="s">
        <v>92</v>
      </c>
    </row>
    <row r="29" spans="1:8" ht="20.399999999999999" x14ac:dyDescent="0.35">
      <c r="A29" s="4">
        <f t="shared" si="0"/>
        <v>19</v>
      </c>
      <c r="B29" s="4" t="s">
        <v>91</v>
      </c>
      <c r="C29" s="4"/>
      <c r="D29" s="4" t="s">
        <v>50</v>
      </c>
      <c r="E29" s="4">
        <v>60625</v>
      </c>
      <c r="F29" s="5">
        <v>1961</v>
      </c>
      <c r="G29" s="5">
        <v>1971</v>
      </c>
      <c r="H29" s="4" t="s">
        <v>90</v>
      </c>
    </row>
    <row r="30" spans="1:8" ht="20.399999999999999" x14ac:dyDescent="0.35">
      <c r="A30" s="4">
        <f t="shared" si="0"/>
        <v>20</v>
      </c>
      <c r="B30" s="4" t="s">
        <v>115</v>
      </c>
      <c r="D30" s="4" t="s">
        <v>125</v>
      </c>
      <c r="E30" s="4">
        <v>60625</v>
      </c>
      <c r="F30" s="4">
        <v>1955</v>
      </c>
      <c r="G30" s="4"/>
      <c r="H30" s="4" t="s">
        <v>114</v>
      </c>
    </row>
    <row r="31" spans="1:8" ht="20.399999999999999" x14ac:dyDescent="0.35">
      <c r="A31" s="4">
        <f t="shared" si="0"/>
        <v>21</v>
      </c>
      <c r="B31" s="4" t="s">
        <v>66</v>
      </c>
      <c r="C31" s="4"/>
      <c r="D31" s="4" t="s">
        <v>65</v>
      </c>
      <c r="E31" s="4">
        <v>60625</v>
      </c>
      <c r="G31" s="4">
        <v>1929</v>
      </c>
      <c r="H31" s="4"/>
    </row>
    <row r="32" spans="1:8" ht="20.399999999999999" x14ac:dyDescent="0.35">
      <c r="A32" s="4">
        <f t="shared" si="0"/>
        <v>22</v>
      </c>
      <c r="B32" s="4" t="s">
        <v>67</v>
      </c>
      <c r="C32" s="4"/>
      <c r="D32" s="4" t="s">
        <v>124</v>
      </c>
      <c r="E32" s="4">
        <v>60625</v>
      </c>
      <c r="F32" s="4">
        <v>1963</v>
      </c>
      <c r="G32" s="4">
        <v>2014</v>
      </c>
      <c r="H32" s="4" t="s">
        <v>113</v>
      </c>
    </row>
    <row r="33" spans="1:8" ht="20.399999999999999" x14ac:dyDescent="0.35">
      <c r="A33" s="4"/>
      <c r="B33" s="4" t="s">
        <v>131</v>
      </c>
      <c r="D33" s="4" t="s">
        <v>132</v>
      </c>
      <c r="E33" s="4">
        <v>60659</v>
      </c>
      <c r="F33" s="4">
        <v>2014</v>
      </c>
      <c r="H33" s="4" t="s">
        <v>133</v>
      </c>
    </row>
    <row r="34" spans="1:8" ht="21" x14ac:dyDescent="0.4">
      <c r="A34" s="4"/>
      <c r="B34" s="4"/>
      <c r="C34" s="4"/>
      <c r="D34" s="4"/>
      <c r="E34" s="4"/>
      <c r="F34" s="1"/>
      <c r="G34" s="4"/>
      <c r="H34" s="4"/>
    </row>
    <row r="35" spans="1:8" ht="21" x14ac:dyDescent="0.4">
      <c r="A35" s="4"/>
      <c r="B35" s="4"/>
      <c r="C35" s="4"/>
      <c r="D35" s="4"/>
      <c r="E35" s="4"/>
      <c r="F35" s="1"/>
      <c r="G35" s="4"/>
      <c r="H35" s="4"/>
    </row>
    <row r="36" spans="1:8" ht="20.399999999999999" x14ac:dyDescent="0.35">
      <c r="A36" s="4">
        <v>3</v>
      </c>
      <c r="B36" s="4" t="s">
        <v>7</v>
      </c>
      <c r="C36" s="4" t="s">
        <v>32</v>
      </c>
      <c r="D36" s="4">
        <v>9.92</v>
      </c>
      <c r="E36" s="4" t="s">
        <v>31</v>
      </c>
      <c r="F36" s="4"/>
      <c r="G36" s="4"/>
      <c r="H36" s="6" t="s">
        <v>25</v>
      </c>
    </row>
    <row r="37" spans="1:8" ht="21" x14ac:dyDescent="0.4">
      <c r="A37" s="4">
        <v>8</v>
      </c>
      <c r="B37" s="4" t="s">
        <v>9</v>
      </c>
      <c r="C37" s="4"/>
      <c r="D37" s="4"/>
      <c r="E37" s="4"/>
      <c r="F37" s="1"/>
      <c r="G37" s="4">
        <v>1</v>
      </c>
      <c r="H37" s="4" t="s">
        <v>24</v>
      </c>
    </row>
    <row r="38" spans="1:8" ht="21" x14ac:dyDescent="0.4">
      <c r="A38" s="4">
        <v>8</v>
      </c>
      <c r="B38" s="4" t="s">
        <v>8</v>
      </c>
      <c r="C38" s="4" t="s">
        <v>29</v>
      </c>
      <c r="D38" s="4" t="s">
        <v>35</v>
      </c>
      <c r="E38" s="4"/>
      <c r="F38" s="1"/>
      <c r="G38" s="4">
        <v>1</v>
      </c>
      <c r="H38" s="4" t="s">
        <v>22</v>
      </c>
    </row>
    <row r="39" spans="1:8" ht="21" x14ac:dyDescent="0.4">
      <c r="A39" s="4">
        <v>1</v>
      </c>
      <c r="B39" s="4" t="s">
        <v>130</v>
      </c>
      <c r="C39" s="4" t="s">
        <v>28</v>
      </c>
      <c r="D39" s="4" t="s">
        <v>36</v>
      </c>
      <c r="E39" s="4"/>
      <c r="F39" s="1"/>
      <c r="G39" s="4"/>
      <c r="H39" s="4"/>
    </row>
    <row r="40" spans="1:8" ht="21" x14ac:dyDescent="0.4">
      <c r="A40" s="4"/>
      <c r="B40" s="4"/>
      <c r="C40" s="4" t="s">
        <v>26</v>
      </c>
      <c r="D40" s="4" t="s">
        <v>34</v>
      </c>
      <c r="E40" s="4"/>
      <c r="F40" s="1"/>
      <c r="G40" s="4"/>
      <c r="H40" s="4"/>
    </row>
    <row r="41" spans="1:8" ht="21" x14ac:dyDescent="0.4">
      <c r="A41" s="4"/>
      <c r="B41" s="4"/>
      <c r="C41" s="6" t="s">
        <v>27</v>
      </c>
      <c r="D41" s="4" t="s">
        <v>33</v>
      </c>
      <c r="E41" s="4"/>
      <c r="F41" s="1"/>
      <c r="G41" s="4">
        <f>SUM(A36:A39)+SUM(G36:G39)</f>
        <v>22</v>
      </c>
      <c r="H41" s="4" t="s">
        <v>10</v>
      </c>
    </row>
    <row r="42" spans="1:8" ht="21" x14ac:dyDescent="0.4">
      <c r="A42" s="4"/>
      <c r="B42" s="4"/>
      <c r="C42" s="4"/>
      <c r="D42" s="1"/>
      <c r="E42" s="1"/>
      <c r="F42" s="1"/>
      <c r="G42" s="4"/>
      <c r="H42" s="4"/>
    </row>
    <row r="43" spans="1:8" ht="21" x14ac:dyDescent="0.4">
      <c r="A43" s="6"/>
      <c r="B43" s="1"/>
      <c r="C43" s="1"/>
      <c r="D43" s="1"/>
      <c r="E43" s="1"/>
      <c r="F43" s="1"/>
      <c r="G43" s="4"/>
      <c r="H43" s="4"/>
    </row>
    <row r="44" spans="1:8" ht="21" x14ac:dyDescent="0.4">
      <c r="A44" s="4"/>
      <c r="B44" s="4"/>
      <c r="C44" s="4"/>
      <c r="D44" s="4"/>
      <c r="E44" s="4"/>
      <c r="F44" s="2" t="s">
        <v>4</v>
      </c>
      <c r="G44" s="2"/>
      <c r="H44" s="4"/>
    </row>
    <row r="45" spans="1:8" ht="21" x14ac:dyDescent="0.4">
      <c r="A45" s="4"/>
      <c r="B45" s="1" t="s">
        <v>1</v>
      </c>
      <c r="C45" s="1"/>
      <c r="D45" s="1" t="s">
        <v>2</v>
      </c>
      <c r="E45" s="1" t="s">
        <v>3</v>
      </c>
      <c r="F45" s="1" t="s">
        <v>0</v>
      </c>
      <c r="G45" s="1" t="s">
        <v>5</v>
      </c>
      <c r="H45" s="1" t="s">
        <v>6</v>
      </c>
    </row>
    <row r="46" spans="1:8" ht="10.5" customHeight="1" x14ac:dyDescent="0.4">
      <c r="A46" s="4"/>
      <c r="B46" s="1"/>
      <c r="C46" s="1"/>
      <c r="D46" s="1"/>
      <c r="E46" s="1"/>
      <c r="F46" s="1"/>
      <c r="G46" s="4"/>
      <c r="H46" s="4"/>
    </row>
    <row r="47" spans="1:8" ht="20.399999999999999" x14ac:dyDescent="0.35">
      <c r="A47" s="4">
        <v>1</v>
      </c>
      <c r="B47" s="4" t="s">
        <v>110</v>
      </c>
      <c r="C47" s="4"/>
      <c r="D47" s="4" t="s">
        <v>109</v>
      </c>
      <c r="E47" s="4">
        <v>60625</v>
      </c>
      <c r="F47" s="5">
        <v>1907</v>
      </c>
      <c r="G47" s="5">
        <v>1910</v>
      </c>
      <c r="H47" s="4" t="s">
        <v>71</v>
      </c>
    </row>
    <row r="48" spans="1:8" ht="20.399999999999999" x14ac:dyDescent="0.35">
      <c r="A48" s="4">
        <f t="shared" ref="A48:A53" si="1">1+A47</f>
        <v>2</v>
      </c>
      <c r="B48" s="4" t="s">
        <v>121</v>
      </c>
      <c r="C48" s="4"/>
      <c r="D48" s="4" t="s">
        <v>97</v>
      </c>
      <c r="E48" s="4">
        <v>60659</v>
      </c>
      <c r="F48" s="4">
        <v>1930</v>
      </c>
      <c r="G48" s="4">
        <v>1934</v>
      </c>
      <c r="H48" s="4" t="s">
        <v>94</v>
      </c>
    </row>
    <row r="49" spans="1:8" ht="20.399999999999999" x14ac:dyDescent="0.35">
      <c r="A49" s="4">
        <f t="shared" si="1"/>
        <v>3</v>
      </c>
      <c r="B49" s="4" t="s">
        <v>43</v>
      </c>
      <c r="C49" s="4"/>
      <c r="D49" s="4" t="s">
        <v>58</v>
      </c>
      <c r="E49" s="4">
        <v>60659</v>
      </c>
      <c r="F49" s="5">
        <v>1946</v>
      </c>
      <c r="G49" s="5">
        <v>2010</v>
      </c>
      <c r="H49" s="4" t="s">
        <v>44</v>
      </c>
    </row>
    <row r="50" spans="1:8" ht="20.399999999999999" x14ac:dyDescent="0.35">
      <c r="A50" s="4">
        <f t="shared" si="1"/>
        <v>4</v>
      </c>
      <c r="B50" s="4" t="s">
        <v>64</v>
      </c>
      <c r="C50" s="4"/>
      <c r="D50" s="4" t="s">
        <v>63</v>
      </c>
      <c r="E50" s="4">
        <v>60659</v>
      </c>
      <c r="H50" s="4" t="s">
        <v>102</v>
      </c>
    </row>
    <row r="51" spans="1:8" ht="20.399999999999999" x14ac:dyDescent="0.35">
      <c r="A51" s="4">
        <f t="shared" si="1"/>
        <v>5</v>
      </c>
      <c r="B51" s="4" t="s">
        <v>116</v>
      </c>
      <c r="C51" s="4"/>
      <c r="D51" s="4" t="s">
        <v>126</v>
      </c>
      <c r="E51" s="4">
        <v>60646</v>
      </c>
      <c r="F51" s="5">
        <v>1895</v>
      </c>
      <c r="G51" s="5"/>
      <c r="H51" s="4" t="s">
        <v>117</v>
      </c>
    </row>
    <row r="52" spans="1:8" ht="20.399999999999999" x14ac:dyDescent="0.35">
      <c r="A52" s="4">
        <f t="shared" si="1"/>
        <v>6</v>
      </c>
      <c r="B52" s="4" t="s">
        <v>46</v>
      </c>
      <c r="C52" s="4"/>
      <c r="D52" s="4" t="s">
        <v>47</v>
      </c>
      <c r="E52" s="4">
        <v>60630</v>
      </c>
      <c r="F52" s="4">
        <v>1902</v>
      </c>
      <c r="G52" s="4">
        <v>1912</v>
      </c>
      <c r="H52" s="4" t="s">
        <v>118</v>
      </c>
    </row>
    <row r="53" spans="1:8" ht="20.399999999999999" x14ac:dyDescent="0.35">
      <c r="A53" s="4">
        <f t="shared" si="1"/>
        <v>7</v>
      </c>
      <c r="B53" s="4" t="s">
        <v>55</v>
      </c>
      <c r="C53" s="4"/>
      <c r="D53" s="4" t="s">
        <v>56</v>
      </c>
      <c r="E53" s="4">
        <v>60630</v>
      </c>
      <c r="F53" s="4">
        <v>1900</v>
      </c>
      <c r="G53" s="4" t="s">
        <v>119</v>
      </c>
    </row>
    <row r="54" spans="1:8" ht="20.399999999999999" x14ac:dyDescent="0.35">
      <c r="A54" s="4"/>
      <c r="B54" s="4"/>
    </row>
    <row r="55" spans="1:8" ht="20.399999999999999" x14ac:dyDescent="0.35">
      <c r="A55" s="4"/>
      <c r="B55" s="4"/>
    </row>
    <row r="56" spans="1:8" ht="20.399999999999999" x14ac:dyDescent="0.35">
      <c r="A56" s="4">
        <v>2</v>
      </c>
      <c r="B56" s="4" t="s">
        <v>128</v>
      </c>
      <c r="C56" s="4" t="s">
        <v>32</v>
      </c>
      <c r="D56" s="4">
        <f>+D36</f>
        <v>9.92</v>
      </c>
      <c r="E56" s="4" t="s">
        <v>31</v>
      </c>
      <c r="F56" s="4"/>
      <c r="G56" s="4"/>
      <c r="H56" s="6" t="s">
        <v>25</v>
      </c>
    </row>
    <row r="57" spans="1:8" ht="21" x14ac:dyDescent="0.4">
      <c r="A57" s="4"/>
      <c r="B57" s="4" t="s">
        <v>9</v>
      </c>
      <c r="C57" s="4"/>
      <c r="D57" s="4"/>
      <c r="E57" s="4"/>
      <c r="F57" s="1"/>
      <c r="G57" s="4"/>
      <c r="H57" s="4" t="s">
        <v>24</v>
      </c>
    </row>
    <row r="58" spans="1:8" ht="21" x14ac:dyDescent="0.4">
      <c r="A58" s="4">
        <v>2</v>
      </c>
      <c r="B58" s="4" t="s">
        <v>8</v>
      </c>
      <c r="C58" s="4" t="s">
        <v>29</v>
      </c>
      <c r="D58" s="4" t="s">
        <v>35</v>
      </c>
      <c r="E58" s="4"/>
      <c r="F58" s="1"/>
      <c r="G58" s="4">
        <v>3</v>
      </c>
      <c r="H58" s="4" t="s">
        <v>129</v>
      </c>
    </row>
    <row r="59" spans="1:8" ht="21" x14ac:dyDescent="0.4">
      <c r="A59" s="4"/>
      <c r="B59" s="4" t="s">
        <v>23</v>
      </c>
      <c r="C59" s="4" t="s">
        <v>28</v>
      </c>
      <c r="D59" s="4" t="s">
        <v>36</v>
      </c>
      <c r="E59" s="4"/>
      <c r="F59" s="1"/>
      <c r="G59" s="4"/>
      <c r="H59" s="4"/>
    </row>
    <row r="60" spans="1:8" ht="21" x14ac:dyDescent="0.4">
      <c r="A60" s="4"/>
      <c r="B60" s="4"/>
      <c r="C60" s="4" t="s">
        <v>26</v>
      </c>
      <c r="D60" s="4" t="s">
        <v>34</v>
      </c>
      <c r="E60" s="4"/>
      <c r="F60" s="1"/>
      <c r="G60" s="4"/>
      <c r="H60" s="4"/>
    </row>
    <row r="61" spans="1:8" ht="21" x14ac:dyDescent="0.4">
      <c r="A61" s="4"/>
      <c r="B61" s="4"/>
      <c r="C61" s="6" t="s">
        <v>27</v>
      </c>
      <c r="D61" s="4" t="s">
        <v>33</v>
      </c>
      <c r="E61" s="4"/>
      <c r="F61" s="1"/>
      <c r="G61" s="4">
        <f>SUM(A56:A59)+SUM(G56:G59)</f>
        <v>7</v>
      </c>
      <c r="H61" s="4" t="s">
        <v>10</v>
      </c>
    </row>
  </sheetData>
  <sortState ref="A61:G84">
    <sortCondition ref="A61:A84"/>
  </sortState>
  <pageMargins left="0.7" right="0.7" top="0.75" bottom="0.75" header="0.3" footer="0.3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Dade</dc:creator>
  <cp:lastModifiedBy>j dade darby</cp:lastModifiedBy>
  <cp:lastPrinted>2015-01-31T21:56:10Z</cp:lastPrinted>
  <dcterms:created xsi:type="dcterms:W3CDTF">2010-03-27T16:40:26Z</dcterms:created>
  <dcterms:modified xsi:type="dcterms:W3CDTF">2015-02-15T20:35:50Z</dcterms:modified>
</cp:coreProperties>
</file>