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5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Sheet1!$A$1:$H$45</definedName>
  </definedNames>
  <calcPr calcId="152511"/>
</workbook>
</file>

<file path=xl/calcChain.xml><?xml version="1.0" encoding="utf-8"?>
<calcChain xmlns="http://schemas.openxmlformats.org/spreadsheetml/2006/main">
  <c r="C45" i="4" l="1"/>
  <c r="G136" i="4" l="1"/>
  <c r="A49" i="4" l="1"/>
  <c r="A55" i="4" l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14" i="4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67" i="4" l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</calcChain>
</file>

<file path=xl/sharedStrings.xml><?xml version="1.0" encoding="utf-8"?>
<sst xmlns="http://schemas.openxmlformats.org/spreadsheetml/2006/main" count="186" uniqueCount="171">
  <si>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</si>
  <si>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</si>
  <si>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</si>
  <si>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</si>
  <si>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</si>
  <si>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</si>
  <si>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</si>
  <si>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</si>
  <si>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</si>
  <si>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</si>
  <si>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</si>
  <si>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</si>
  <si>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</si>
  <si>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</si>
  <si>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</si>
  <si>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</si>
  <si>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</si>
  <si>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</si>
  <si>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</si>
  <si>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</si>
  <si>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</si>
  <si>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</si>
  <si>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</si>
  <si>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</si>
  <si>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</si>
  <si>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</si>
  <si>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Theater</t>
  </si>
  <si>
    <t>Statue</t>
  </si>
  <si>
    <t>Monument</t>
  </si>
  <si>
    <t>Forest Preserve Woods</t>
  </si>
  <si>
    <t>Golf Course</t>
  </si>
  <si>
    <t>Public Library</t>
  </si>
  <si>
    <t>Courthouse</t>
  </si>
  <si>
    <t>Parks &amp; Fieldhouses</t>
  </si>
  <si>
    <t>Jail</t>
  </si>
  <si>
    <t>Historic Homes &amp; Buildings</t>
  </si>
  <si>
    <t>NRHP - National Register of Historic Places</t>
  </si>
  <si>
    <t>Hospitals</t>
  </si>
  <si>
    <t>Theaters &amp; Auditoriums</t>
  </si>
  <si>
    <t>Cemeteries</t>
  </si>
  <si>
    <t>Airport</t>
  </si>
  <si>
    <t>Consulate General</t>
  </si>
  <si>
    <t>Commercial Building</t>
  </si>
  <si>
    <t>Community Area #10 - Norwood Park, Chicago, Illinois</t>
  </si>
  <si>
    <t>6530 W Bryn Mawr Ave</t>
  </si>
  <si>
    <t>(Wm. Howard) Taft (1857-1930) High School</t>
  </si>
  <si>
    <t>Owned last cow (Pauline) to graze on WH lawn</t>
  </si>
  <si>
    <t>Oriole Park</t>
  </si>
  <si>
    <t>5430 N Olcott Ave.</t>
  </si>
  <si>
    <t>Norwood Park</t>
  </si>
  <si>
    <t>5801 N Natoma Ave</t>
  </si>
  <si>
    <t>6700 W Higgins Ave</t>
  </si>
  <si>
    <t>Presence Resurrection Medical Center</t>
  </si>
  <si>
    <t>7435 W Talcott Ave,</t>
  </si>
  <si>
    <t>6363 N Milwaukee Ave</t>
  </si>
  <si>
    <t>Superdawg Drive-In (1999 Makeover)</t>
  </si>
  <si>
    <t>Harlem-Foster Shopping Center</t>
  </si>
  <si>
    <t>7240 W Foster Ave</t>
  </si>
  <si>
    <t>Same family since 1978.</t>
  </si>
  <si>
    <t>Indian Road Park</t>
  </si>
  <si>
    <t>Rufus M. Hitch Public School</t>
  </si>
  <si>
    <t>Rosedale Park</t>
  </si>
  <si>
    <t>5624 N Newark Ave</t>
  </si>
  <si>
    <t>Noble-Seymour-Crippen House - NRHP 2000</t>
  </si>
  <si>
    <t xml:space="preserve">Seymour built Italianate addition, Crippen donated. </t>
  </si>
  <si>
    <t>1833 - Mark Noble, first settler</t>
  </si>
  <si>
    <t>1870 - 1st Post Office</t>
  </si>
  <si>
    <t>1874 - Norwood Park Incorporated.</t>
  </si>
  <si>
    <t>1893 - Annexed to Chicago</t>
  </si>
  <si>
    <t>John Wingert House</t>
  </si>
  <si>
    <t>Norwood Park train station - NRHP 2001</t>
  </si>
  <si>
    <t>John W. Garvy School</t>
  </si>
  <si>
    <t>5225 N Oak Park Ave</t>
  </si>
  <si>
    <t>7500 W Talcott Ave</t>
  </si>
  <si>
    <t>Addition, 1922 Opened, women only</t>
  </si>
  <si>
    <t>Resurrection High School (Provincial Home - 1922)</t>
  </si>
  <si>
    <t>Holy Resurrection Cathedral</t>
  </si>
  <si>
    <t>5701 N Redwood Dr</t>
  </si>
  <si>
    <t>Beard Elementary School</t>
  </si>
  <si>
    <t>Bethany Baptist Church</t>
  </si>
  <si>
    <t>Saint Monica Roman Catholic Church</t>
  </si>
  <si>
    <t>Oriole Park Public Library</t>
  </si>
  <si>
    <t>7454 W Balmoral Ave</t>
  </si>
  <si>
    <t>Oriole Park Elementary School</t>
  </si>
  <si>
    <t>5424 N Oketo Ave</t>
  </si>
  <si>
    <t>Chicago Unity Church</t>
  </si>
  <si>
    <t>Bethel Community Church</t>
  </si>
  <si>
    <t>St. Eugene Church - fan shape mildly interesting</t>
  </si>
  <si>
    <t>St Tarcissus Church - Greek pediment mildly interesting</t>
  </si>
  <si>
    <t>Good Shepherd Christian Church - nice peaked roof</t>
  </si>
  <si>
    <t>Norwood Park Cemetery</t>
  </si>
  <si>
    <t>St. Thecla Catholic Church</t>
  </si>
  <si>
    <t>William J. Onahan School</t>
  </si>
  <si>
    <t>6625 W Raven St</t>
  </si>
  <si>
    <t>St Sophia Ukrainian Orthodox</t>
  </si>
  <si>
    <t>Norwood Heights Evangelical Congregational Church</t>
  </si>
  <si>
    <t>Meditation Center of Chicago</t>
  </si>
  <si>
    <t>5849 N Nina Ave</t>
  </si>
  <si>
    <t>Norwood Park Elementary School</t>
  </si>
  <si>
    <t>5900 N Nina Ave</t>
  </si>
  <si>
    <t>Jan 1916</t>
  </si>
  <si>
    <t>404 students</t>
  </si>
  <si>
    <t>Our Savior Lutheran Church</t>
  </si>
  <si>
    <t>New Hope United Methodist Church - cute NE Gothic</t>
  </si>
  <si>
    <t>Edison Park Elementary School</t>
  </si>
  <si>
    <t>6200 N Olcott Ave</t>
  </si>
  <si>
    <t>Joseph Molitor</t>
  </si>
  <si>
    <t>Winslow Associates, Classical Revival</t>
  </si>
  <si>
    <t>Norwood Park Hall</t>
  </si>
  <si>
    <t>6044-6048 N. Avondale</t>
  </si>
  <si>
    <t>1890's</t>
  </si>
  <si>
    <t>Saint Paul Evangelical Lutheran Church</t>
  </si>
  <si>
    <t>5625 N. McVicker Ave</t>
  </si>
  <si>
    <t>John C. Christensen, center cupola, quoins</t>
  </si>
  <si>
    <t>Rebuilt</t>
  </si>
  <si>
    <t>6088 Northwest Highway</t>
  </si>
  <si>
    <t>6231 N Canfield Ave</t>
  </si>
  <si>
    <t>-1875, two-story Italianate style section added</t>
  </si>
  <si>
    <t>Early 1970's Fieldhouse</t>
  </si>
  <si>
    <t>Swimming Pool, 1928 Fieldhouse</t>
  </si>
  <si>
    <t>Danish (Old People's) Home</t>
  </si>
  <si>
    <t>Henry Smith donated land, 1st person buried here</t>
  </si>
  <si>
    <t>Union Ridge Cemetery &amp; Office (1916)</t>
  </si>
  <si>
    <t>Land given to Billy Caldwell for saving Kinzie Family</t>
  </si>
  <si>
    <t>6354 W Devon Ave</t>
  </si>
  <si>
    <t>Largest Catholic health care system in Illinois</t>
  </si>
  <si>
    <t>12 Hospitals</t>
  </si>
  <si>
    <t>System -</t>
  </si>
  <si>
    <t>Maurie &amp; Flaurie Berman 20' X 12' building, Carhops</t>
  </si>
  <si>
    <t>Devon, Albion</t>
  </si>
  <si>
    <t>Cumberland</t>
  </si>
  <si>
    <t>Foster, Gunnison</t>
  </si>
  <si>
    <t>Austin</t>
  </si>
  <si>
    <t>Immaculate Conception School</t>
  </si>
  <si>
    <t>Immaculate Conception Church</t>
  </si>
  <si>
    <t>7211 W Talcott Ave</t>
  </si>
  <si>
    <t>7263 W Talcott Ave</t>
  </si>
  <si>
    <t>Cowboys</t>
  </si>
  <si>
    <t>Passionist Roman Catholic Monastary</t>
  </si>
  <si>
    <t>5766 N Harlem Ave</t>
  </si>
  <si>
    <t>Consecrated. 1976 Road in front named Serbian Rd.</t>
  </si>
  <si>
    <t>LEED Green construction</t>
  </si>
  <si>
    <t>Annex</t>
  </si>
  <si>
    <t>White  -      81.45 %</t>
  </si>
  <si>
    <t>Hispanic -   12.00 %</t>
  </si>
  <si>
    <t>Asian -          4.58 %</t>
  </si>
  <si>
    <t>Black -            .44%</t>
  </si>
  <si>
    <t xml:space="preserve">            Henry Ward Beecher novel named Norwood.</t>
  </si>
  <si>
    <t xml:space="preserve">1873 - Township of Norwood Park established, named for a NE town used in a </t>
  </si>
  <si>
    <t>Median Income - $64,477</t>
  </si>
  <si>
    <t>Businesses</t>
  </si>
  <si>
    <t>Cemetery</t>
  </si>
  <si>
    <t>(Billy) Caldwell Woods &amp; Picnic Grove</t>
  </si>
  <si>
    <t>Forest Preserve</t>
  </si>
  <si>
    <t>Medical Center</t>
  </si>
  <si>
    <t>Drive-In Restaurant</t>
  </si>
  <si>
    <t>Shopping Center</t>
  </si>
  <si>
    <t>Historic Houses</t>
  </si>
  <si>
    <t>Train Station</t>
  </si>
  <si>
    <t>New England Colonial Church with Classic Steeple</t>
  </si>
  <si>
    <t>Cathedrals/Churches</t>
  </si>
  <si>
    <t>Library</t>
  </si>
  <si>
    <t>Monastary</t>
  </si>
  <si>
    <t>Retirement Home</t>
  </si>
  <si>
    <t>Norwegian Old People's Home (Norwood Crossing)</t>
  </si>
  <si>
    <t>6016 North Nina Ave</t>
  </si>
  <si>
    <t>Originally Norwood Hotel, then Norwegian Old People's</t>
  </si>
  <si>
    <t>5676 N Newcastle Ave</t>
  </si>
  <si>
    <t>Sally's Waffle Shoppe</t>
  </si>
  <si>
    <t>5454 N Harlem Ave</t>
  </si>
  <si>
    <t>1st Yelp Review, Open at 6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</si>
</sst>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6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6"/>
      <color rgb="FF252525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6" fontId="4" fillId="0" borderId="0" xfId="0" applyNumberFormat="1" applyFont="1"/>
    <xf numFmtId="0" fontId="4" fillId="0" borderId="0" xfId="0" applyFont="1" applyAlignment="1">
      <alignment horizontal="right" vertical="top"/>
    </xf>
    <xf numFmtId="0" fontId="5" fillId="0" borderId="0" xfId="0" applyFont="1"/>
    <xf numFmtId="1" fontId="4" fillId="0" borderId="0" xfId="0" applyNumberFormat="1" applyFont="1"/>
    <xf numFmtId="3" fontId="4" fillId="0" borderId="0" xfId="0" applyNumberFormat="1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7" fontId="4" fillId="0" borderId="0" xfId="0" quotePrefix="1" applyNumberFormat="1" applyFont="1" applyAlignment="1">
      <alignment horizontal="right"/>
    </xf>
    <xf numFmtId="0" fontId="4" fillId="0" borderId="0" xfId="0" quotePrefix="1" applyFont="1"/>
    <xf numFmtId="0" fontId="4" fillId="0" borderId="0" xfId="0" quotePrefix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44</xdr:row>
      <xdr:rowOff>0</xdr:rowOff>
    </xdr:from>
    <xdr:to>
      <xdr:col>3</xdr:col>
      <xdr:colOff>0</xdr:colOff>
      <xdr:row>44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0</xdr:colOff>
      <xdr:row>44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0</xdr:colOff>
      <xdr:row>44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38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38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36"/>
  <sheetViews>
    <sheetView tabSelected="1" showRuler="0" zoomScale="80" zoomScaleNormal="80" zoomScalePageLayoutView="75" workbookViewId="0">
      <selection sqref="A1:H45"/>
    </sheetView>
  </sheetViews>
  <sheetFormatPr defaultRowHeight="13.2" x14ac:dyDescent="0.25"/>
  <cols>
    <col min="1" max="1" width="4.5546875" bestFit="1" customWidth="1"/>
    <col min="2" max="2" width="57.44140625" customWidth="1"/>
    <col min="3" max="3" width="14.88671875" customWidth="1"/>
    <col min="4" max="4" width="35.77734375" customWidth="1"/>
    <col min="5" max="5" width="14.5546875" customWidth="1"/>
    <col min="6" max="6" width="14.21875" customWidth="1"/>
    <col min="7" max="7" width="16.6640625" customWidth="1"/>
    <col min="8" max="8" width="70.8867187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43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</row>
    <row r="3" spans="1:20" ht="21" x14ac:dyDescent="0.4">
      <c r="A3" s="7"/>
      <c r="B3" s="4" t="s">
        <v>65</v>
      </c>
      <c r="C3" s="4"/>
      <c r="D3" s="5"/>
      <c r="E3" s="4">
        <v>1930</v>
      </c>
      <c r="F3" s="15">
        <v>14408</v>
      </c>
      <c r="H3" s="4" t="s">
        <v>143</v>
      </c>
    </row>
    <row r="4" spans="1:20" ht="21" x14ac:dyDescent="0.4">
      <c r="A4" s="7"/>
      <c r="B4" s="4" t="s">
        <v>66</v>
      </c>
      <c r="C4" s="4"/>
      <c r="D4" s="5"/>
      <c r="E4" s="14">
        <v>1950</v>
      </c>
      <c r="F4" s="15">
        <v>26798</v>
      </c>
      <c r="H4" s="4" t="s">
        <v>146</v>
      </c>
    </row>
    <row r="5" spans="1:20" ht="21" x14ac:dyDescent="0.4">
      <c r="A5" s="7"/>
      <c r="B5" s="4" t="s">
        <v>148</v>
      </c>
      <c r="C5" s="4"/>
      <c r="D5" s="12"/>
      <c r="E5" s="4">
        <v>1970</v>
      </c>
      <c r="F5" s="15">
        <v>41995</v>
      </c>
      <c r="H5" s="4" t="s">
        <v>144</v>
      </c>
    </row>
    <row r="6" spans="1:20" ht="21" x14ac:dyDescent="0.4">
      <c r="A6" s="7"/>
      <c r="B6" s="4" t="s">
        <v>147</v>
      </c>
      <c r="E6" s="4">
        <v>1990</v>
      </c>
      <c r="F6" s="15">
        <v>37697</v>
      </c>
      <c r="H6" s="4" t="s">
        <v>145</v>
      </c>
    </row>
    <row r="7" spans="1:20" ht="21" x14ac:dyDescent="0.4">
      <c r="A7" s="7"/>
      <c r="B7" s="4" t="s">
        <v>67</v>
      </c>
      <c r="E7" s="14">
        <v>2010</v>
      </c>
      <c r="F7" s="15">
        <v>37023</v>
      </c>
    </row>
    <row r="8" spans="1:20" ht="21" x14ac:dyDescent="0.4">
      <c r="A8" s="7"/>
      <c r="B8" s="4" t="s">
        <v>68</v>
      </c>
      <c r="C8" s="4"/>
      <c r="D8" s="4" t="s">
        <v>149</v>
      </c>
      <c r="H8" s="11"/>
    </row>
    <row r="9" spans="1:20" ht="21" x14ac:dyDescent="0.4">
      <c r="A9" s="7"/>
      <c r="B9" s="4"/>
      <c r="H9" s="11"/>
    </row>
    <row r="10" spans="1:20" ht="21" x14ac:dyDescent="0.4">
      <c r="A10" s="4"/>
      <c r="C10" s="4"/>
      <c r="D10" s="4"/>
      <c r="E10" s="4"/>
      <c r="F10" s="2" t="s">
        <v>4</v>
      </c>
      <c r="G10" s="2"/>
      <c r="H10" s="4"/>
      <c r="I10" s="9" t="s">
        <v>11</v>
      </c>
      <c r="J10" s="9" t="s">
        <v>15</v>
      </c>
      <c r="K10" s="9" t="s">
        <v>11</v>
      </c>
      <c r="L10" s="9" t="s">
        <v>11</v>
      </c>
      <c r="M10" s="9" t="s">
        <v>18</v>
      </c>
      <c r="N10" s="9" t="s">
        <v>11</v>
      </c>
      <c r="O10" s="9" t="s">
        <v>11</v>
      </c>
      <c r="P10" s="10">
        <v>7</v>
      </c>
      <c r="Q10" s="9"/>
      <c r="R10" s="9"/>
      <c r="S10" s="9"/>
      <c r="T10" s="9"/>
    </row>
    <row r="11" spans="1:20" ht="21" x14ac:dyDescent="0.4">
      <c r="A11" s="4"/>
      <c r="B11" s="1" t="s">
        <v>1</v>
      </c>
      <c r="C11" s="1"/>
      <c r="D11" s="1" t="s">
        <v>2</v>
      </c>
      <c r="E11" s="1" t="s">
        <v>3</v>
      </c>
      <c r="F11" s="1" t="s">
        <v>0</v>
      </c>
      <c r="G11" s="1" t="s">
        <v>5</v>
      </c>
      <c r="H11" s="1" t="s">
        <v>6</v>
      </c>
      <c r="I11" s="1" t="s">
        <v>12</v>
      </c>
      <c r="J11" s="1" t="s">
        <v>13</v>
      </c>
      <c r="K11" s="1" t="s">
        <v>14</v>
      </c>
      <c r="L11" s="1" t="s">
        <v>16</v>
      </c>
      <c r="M11" s="1" t="s">
        <v>17</v>
      </c>
      <c r="N11" s="1" t="s">
        <v>19</v>
      </c>
      <c r="O11" s="1" t="s">
        <v>20</v>
      </c>
      <c r="P11" s="1" t="s">
        <v>10</v>
      </c>
      <c r="Q11" s="1"/>
      <c r="R11" s="1"/>
      <c r="S11" s="1"/>
      <c r="T11" s="9"/>
    </row>
    <row r="12" spans="1:20" ht="10.050000000000001" customHeight="1" x14ac:dyDescent="0.4">
      <c r="A12" s="4"/>
      <c r="B12" s="1"/>
      <c r="C12" s="1"/>
      <c r="D12" s="1"/>
      <c r="E12" s="1"/>
      <c r="F12" s="1"/>
      <c r="G12" s="4"/>
      <c r="H12" s="4"/>
    </row>
    <row r="13" spans="1:20" ht="21" customHeight="1" x14ac:dyDescent="0.35">
      <c r="A13" s="4">
        <v>1</v>
      </c>
      <c r="B13" s="4" t="s">
        <v>56</v>
      </c>
      <c r="C13" s="4"/>
      <c r="D13" s="4" t="s">
        <v>57</v>
      </c>
      <c r="E13" s="4">
        <v>60656</v>
      </c>
      <c r="F13" s="4">
        <v>1958</v>
      </c>
      <c r="G13" s="4">
        <v>1978</v>
      </c>
      <c r="H13" s="4" t="s">
        <v>58</v>
      </c>
    </row>
    <row r="14" spans="1:20" ht="21" customHeight="1" x14ac:dyDescent="0.35">
      <c r="A14" s="4">
        <f>1+A13</f>
        <v>2</v>
      </c>
      <c r="B14" s="4" t="s">
        <v>81</v>
      </c>
      <c r="C14" s="4"/>
      <c r="D14" s="4" t="s">
        <v>82</v>
      </c>
      <c r="E14" s="4">
        <v>60656</v>
      </c>
      <c r="F14" s="5"/>
      <c r="G14" s="4">
        <v>2004</v>
      </c>
      <c r="H14" s="4" t="s">
        <v>141</v>
      </c>
    </row>
    <row r="15" spans="1:20" ht="21" customHeight="1" x14ac:dyDescent="0.35">
      <c r="A15" s="4">
        <f t="shared" ref="A15" si="0">1+A14</f>
        <v>3</v>
      </c>
      <c r="B15" s="4" t="s">
        <v>47</v>
      </c>
      <c r="C15" s="4"/>
      <c r="D15" s="4" t="s">
        <v>48</v>
      </c>
      <c r="E15" s="4">
        <v>60656</v>
      </c>
      <c r="F15" s="5">
        <v>1931</v>
      </c>
      <c r="H15" s="20" t="s">
        <v>118</v>
      </c>
    </row>
    <row r="16" spans="1:20" ht="21" customHeight="1" x14ac:dyDescent="0.35">
      <c r="A16" s="4">
        <f t="shared" ref="A16:A35" si="1">1+A15</f>
        <v>4</v>
      </c>
      <c r="B16" s="4" t="s">
        <v>76</v>
      </c>
      <c r="C16" s="4"/>
      <c r="D16" s="4" t="s">
        <v>77</v>
      </c>
      <c r="E16" s="4">
        <v>60631</v>
      </c>
      <c r="F16" s="5">
        <v>1972</v>
      </c>
      <c r="G16" s="4">
        <v>1975</v>
      </c>
      <c r="H16" s="4" t="s">
        <v>140</v>
      </c>
    </row>
    <row r="17" spans="1:9" ht="21" customHeight="1" x14ac:dyDescent="0.35">
      <c r="A17" s="4">
        <f t="shared" si="1"/>
        <v>5</v>
      </c>
      <c r="B17" s="4" t="s">
        <v>69</v>
      </c>
      <c r="C17" s="4"/>
      <c r="D17" s="4" t="s">
        <v>116</v>
      </c>
      <c r="E17" s="4">
        <v>60631</v>
      </c>
      <c r="F17" s="5">
        <v>1854</v>
      </c>
      <c r="G17" s="4">
        <v>1868</v>
      </c>
      <c r="H17" s="19" t="s">
        <v>117</v>
      </c>
    </row>
    <row r="18" spans="1:9" ht="21" customHeight="1" x14ac:dyDescent="0.35">
      <c r="A18" s="4">
        <f t="shared" si="1"/>
        <v>6</v>
      </c>
      <c r="B18" s="4" t="s">
        <v>75</v>
      </c>
      <c r="C18" s="4"/>
      <c r="D18" s="4" t="s">
        <v>73</v>
      </c>
      <c r="E18" s="4">
        <v>60631</v>
      </c>
      <c r="F18" s="4">
        <v>1962</v>
      </c>
      <c r="G18" s="4">
        <v>1997</v>
      </c>
      <c r="H18" s="4" t="s">
        <v>74</v>
      </c>
    </row>
    <row r="19" spans="1:9" ht="21" customHeight="1" x14ac:dyDescent="0.35">
      <c r="A19" s="4">
        <f t="shared" si="1"/>
        <v>7</v>
      </c>
      <c r="B19" s="4" t="s">
        <v>52</v>
      </c>
      <c r="C19" s="4"/>
      <c r="D19" s="4" t="s">
        <v>53</v>
      </c>
      <c r="E19" s="4">
        <v>60631</v>
      </c>
      <c r="F19" s="5" t="s">
        <v>127</v>
      </c>
      <c r="G19" s="5" t="s">
        <v>126</v>
      </c>
      <c r="H19" s="4" t="s">
        <v>125</v>
      </c>
    </row>
    <row r="20" spans="1:9" ht="21" customHeight="1" x14ac:dyDescent="0.35">
      <c r="A20" s="4">
        <f t="shared" si="1"/>
        <v>8</v>
      </c>
      <c r="B20" s="4" t="s">
        <v>133</v>
      </c>
      <c r="C20" s="4"/>
      <c r="D20" s="4" t="s">
        <v>136</v>
      </c>
      <c r="E20" s="4">
        <v>60631</v>
      </c>
      <c r="F20" s="5">
        <v>1924</v>
      </c>
      <c r="G20" s="4"/>
      <c r="H20" s="4" t="s">
        <v>137</v>
      </c>
    </row>
    <row r="21" spans="1:9" ht="21" customHeight="1" x14ac:dyDescent="0.35">
      <c r="A21" s="4">
        <f t="shared" si="1"/>
        <v>9</v>
      </c>
      <c r="B21" s="4" t="s">
        <v>134</v>
      </c>
      <c r="C21" s="4"/>
      <c r="D21" s="4" t="s">
        <v>135</v>
      </c>
      <c r="E21" s="4">
        <v>60631</v>
      </c>
      <c r="F21" s="4">
        <v>1963</v>
      </c>
      <c r="G21" s="4"/>
      <c r="H21" s="4"/>
    </row>
    <row r="22" spans="1:9" ht="21" customHeight="1" x14ac:dyDescent="0.35">
      <c r="A22" s="4">
        <f t="shared" si="1"/>
        <v>10</v>
      </c>
      <c r="B22" s="4" t="s">
        <v>138</v>
      </c>
      <c r="D22" s="4" t="s">
        <v>139</v>
      </c>
      <c r="E22" s="4">
        <v>60631</v>
      </c>
      <c r="F22" s="4">
        <v>1909</v>
      </c>
      <c r="G22" s="4">
        <v>1910</v>
      </c>
      <c r="H22" s="4" t="s">
        <v>106</v>
      </c>
    </row>
    <row r="23" spans="1:9" ht="21" customHeight="1" x14ac:dyDescent="0.35">
      <c r="A23" s="4">
        <f t="shared" si="1"/>
        <v>11</v>
      </c>
      <c r="B23" s="4" t="s">
        <v>96</v>
      </c>
      <c r="C23" s="4"/>
      <c r="D23" s="4" t="s">
        <v>97</v>
      </c>
      <c r="E23" s="4">
        <v>60631</v>
      </c>
      <c r="F23" s="5"/>
      <c r="G23" s="4"/>
      <c r="H23" s="4" t="s">
        <v>159</v>
      </c>
    </row>
    <row r="24" spans="1:9" ht="21" customHeight="1" x14ac:dyDescent="0.35">
      <c r="A24" s="4">
        <f t="shared" si="1"/>
        <v>12</v>
      </c>
      <c r="B24" s="4" t="s">
        <v>98</v>
      </c>
      <c r="C24" s="4"/>
      <c r="D24" s="4" t="s">
        <v>99</v>
      </c>
      <c r="E24" s="4">
        <v>60631</v>
      </c>
      <c r="F24" s="4">
        <v>1915</v>
      </c>
      <c r="G24" s="18" t="s">
        <v>100</v>
      </c>
      <c r="H24" s="4" t="s">
        <v>101</v>
      </c>
    </row>
    <row r="25" spans="1:9" ht="21" customHeight="1" x14ac:dyDescent="0.35">
      <c r="A25" s="4">
        <f t="shared" si="1"/>
        <v>13</v>
      </c>
      <c r="B25" s="4" t="s">
        <v>164</v>
      </c>
      <c r="C25" s="4"/>
      <c r="D25" s="4" t="s">
        <v>165</v>
      </c>
      <c r="E25" s="4">
        <v>60631</v>
      </c>
      <c r="F25" s="5">
        <v>1896</v>
      </c>
      <c r="G25" s="4"/>
      <c r="H25" s="4" t="s">
        <v>166</v>
      </c>
    </row>
    <row r="26" spans="1:9" ht="21" customHeight="1" x14ac:dyDescent="0.35">
      <c r="A26" s="4">
        <f t="shared" si="1"/>
        <v>14</v>
      </c>
      <c r="B26" s="4" t="s">
        <v>108</v>
      </c>
      <c r="C26" s="4"/>
      <c r="D26" s="4" t="s">
        <v>109</v>
      </c>
      <c r="E26" s="4">
        <v>60631</v>
      </c>
      <c r="F26" s="5" t="s">
        <v>110</v>
      </c>
      <c r="G26" s="4"/>
      <c r="H26" s="4" t="s">
        <v>150</v>
      </c>
    </row>
    <row r="27" spans="1:9" ht="21" customHeight="1" x14ac:dyDescent="0.35">
      <c r="A27" s="4">
        <f t="shared" si="1"/>
        <v>15</v>
      </c>
      <c r="B27" s="4" t="s">
        <v>70</v>
      </c>
      <c r="C27" s="4"/>
      <c r="D27" s="4" t="s">
        <v>115</v>
      </c>
      <c r="E27" s="4">
        <v>60631</v>
      </c>
      <c r="F27" s="5">
        <v>1907</v>
      </c>
      <c r="G27" s="4">
        <v>1999</v>
      </c>
      <c r="H27" s="4" t="s">
        <v>114</v>
      </c>
      <c r="I27" s="4"/>
    </row>
    <row r="28" spans="1:9" ht="21" customHeight="1" x14ac:dyDescent="0.35">
      <c r="A28" s="4">
        <f t="shared" si="1"/>
        <v>16</v>
      </c>
      <c r="B28" s="4" t="s">
        <v>152</v>
      </c>
      <c r="C28" s="4"/>
      <c r="D28" s="4" t="s">
        <v>124</v>
      </c>
      <c r="E28" s="4">
        <v>60646</v>
      </c>
      <c r="F28" s="5"/>
      <c r="G28" s="4">
        <v>1816</v>
      </c>
      <c r="H28" s="4" t="s">
        <v>123</v>
      </c>
    </row>
    <row r="29" spans="1:9" ht="21" customHeight="1" x14ac:dyDescent="0.35">
      <c r="A29" s="4">
        <f t="shared" si="1"/>
        <v>17</v>
      </c>
      <c r="B29" s="4" t="s">
        <v>55</v>
      </c>
      <c r="C29" s="4"/>
      <c r="D29" s="4" t="s">
        <v>54</v>
      </c>
      <c r="E29" s="4">
        <v>60646</v>
      </c>
      <c r="F29" s="5">
        <v>1948</v>
      </c>
      <c r="G29" s="4"/>
      <c r="H29" s="4" t="s">
        <v>128</v>
      </c>
    </row>
    <row r="30" spans="1:9" ht="21" customHeight="1" x14ac:dyDescent="0.35">
      <c r="A30" s="4">
        <f t="shared" si="1"/>
        <v>18</v>
      </c>
      <c r="B30" s="4" t="s">
        <v>60</v>
      </c>
      <c r="C30" s="4"/>
      <c r="D30" s="4" t="s">
        <v>112</v>
      </c>
      <c r="E30" s="4">
        <v>60646</v>
      </c>
      <c r="F30" s="5"/>
      <c r="G30" s="4">
        <v>1925</v>
      </c>
      <c r="H30" s="4" t="s">
        <v>113</v>
      </c>
    </row>
    <row r="31" spans="1:9" ht="21" customHeight="1" x14ac:dyDescent="0.35">
      <c r="A31" s="4">
        <f t="shared" si="1"/>
        <v>19</v>
      </c>
      <c r="B31" s="4" t="s">
        <v>45</v>
      </c>
      <c r="D31" s="4" t="s">
        <v>44</v>
      </c>
      <c r="E31" s="4">
        <v>60631</v>
      </c>
      <c r="F31" s="4">
        <v>1939</v>
      </c>
      <c r="G31" s="4"/>
      <c r="H31" s="4" t="s">
        <v>46</v>
      </c>
    </row>
    <row r="32" spans="1:9" ht="21" customHeight="1" x14ac:dyDescent="0.35">
      <c r="A32" s="4">
        <f t="shared" si="1"/>
        <v>20</v>
      </c>
      <c r="B32" s="4" t="s">
        <v>49</v>
      </c>
      <c r="C32" s="4"/>
      <c r="D32" s="4" t="s">
        <v>50</v>
      </c>
      <c r="E32" s="4">
        <v>60631</v>
      </c>
      <c r="F32" s="5">
        <v>1921</v>
      </c>
      <c r="G32" s="4">
        <v>1922</v>
      </c>
      <c r="H32" s="4" t="s">
        <v>119</v>
      </c>
    </row>
    <row r="33" spans="1:21" ht="21" customHeight="1" x14ac:dyDescent="0.35">
      <c r="A33" s="4">
        <f t="shared" si="1"/>
        <v>21</v>
      </c>
      <c r="B33" s="4" t="s">
        <v>63</v>
      </c>
      <c r="C33" s="4"/>
      <c r="D33" s="4" t="s">
        <v>62</v>
      </c>
      <c r="E33" s="4">
        <v>60631</v>
      </c>
      <c r="F33" s="5">
        <v>1833</v>
      </c>
      <c r="G33" s="4">
        <v>1868</v>
      </c>
      <c r="H33" s="4" t="s">
        <v>64</v>
      </c>
    </row>
    <row r="34" spans="1:21" ht="21" customHeight="1" x14ac:dyDescent="0.35">
      <c r="A34" s="4">
        <f t="shared" si="1"/>
        <v>22</v>
      </c>
      <c r="B34" s="4" t="s">
        <v>122</v>
      </c>
      <c r="C34" s="4"/>
      <c r="D34" s="4" t="s">
        <v>51</v>
      </c>
      <c r="E34" s="4">
        <v>60656</v>
      </c>
      <c r="F34" s="5">
        <v>1838</v>
      </c>
      <c r="G34" s="4">
        <v>1841</v>
      </c>
      <c r="H34" s="4" t="s">
        <v>121</v>
      </c>
    </row>
    <row r="35" spans="1:21" ht="21" customHeight="1" x14ac:dyDescent="0.35">
      <c r="A35" s="4">
        <f t="shared" si="1"/>
        <v>23</v>
      </c>
      <c r="B35" s="4" t="s">
        <v>120</v>
      </c>
      <c r="C35" s="4"/>
      <c r="D35" s="4" t="s">
        <v>167</v>
      </c>
      <c r="E35" s="4">
        <v>60660</v>
      </c>
      <c r="F35" s="5"/>
      <c r="G35" s="4">
        <v>1926</v>
      </c>
      <c r="H35" s="4" t="s">
        <v>107</v>
      </c>
    </row>
    <row r="36" spans="1:21" ht="21" customHeight="1" x14ac:dyDescent="0.35">
      <c r="B36" s="4" t="s">
        <v>168</v>
      </c>
      <c r="C36" s="4"/>
      <c r="D36" s="4" t="s">
        <v>169</v>
      </c>
      <c r="E36" s="4">
        <v>60656</v>
      </c>
      <c r="F36" s="5"/>
      <c r="G36" s="4">
        <v>2005</v>
      </c>
      <c r="H36" s="4" t="s">
        <v>170</v>
      </c>
    </row>
    <row r="37" spans="1:21" ht="21" customHeight="1" x14ac:dyDescent="0.25"/>
    <row r="38" spans="1:21" ht="20.399999999999999" x14ac:dyDescent="0.35">
      <c r="A38" s="4">
        <v>2</v>
      </c>
      <c r="B38" s="4" t="s">
        <v>157</v>
      </c>
      <c r="C38" s="4">
        <v>1</v>
      </c>
      <c r="D38" s="4" t="s">
        <v>151</v>
      </c>
      <c r="E38" s="4" t="s">
        <v>24</v>
      </c>
      <c r="F38" s="4" t="s">
        <v>129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20.399999999999999" x14ac:dyDescent="0.35">
      <c r="A39" s="4">
        <v>3</v>
      </c>
      <c r="B39" s="4" t="s">
        <v>160</v>
      </c>
      <c r="C39" s="4">
        <v>1</v>
      </c>
      <c r="D39" s="4" t="s">
        <v>154</v>
      </c>
      <c r="E39" s="4" t="s">
        <v>23</v>
      </c>
      <c r="F39" s="4" t="s">
        <v>130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20.399999999999999" x14ac:dyDescent="0.35">
      <c r="A40" s="4">
        <v>5</v>
      </c>
      <c r="B40" s="4" t="s">
        <v>9</v>
      </c>
      <c r="C40" s="4">
        <v>1</v>
      </c>
      <c r="D40" s="4" t="s">
        <v>155</v>
      </c>
      <c r="E40" s="4" t="s">
        <v>21</v>
      </c>
      <c r="F40" s="4" t="s">
        <v>131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20.399999999999999" x14ac:dyDescent="0.35">
      <c r="A41" s="4">
        <v>2</v>
      </c>
      <c r="B41" s="4" t="s">
        <v>8</v>
      </c>
      <c r="C41" s="4">
        <v>1</v>
      </c>
      <c r="D41" s="4" t="s">
        <v>156</v>
      </c>
      <c r="E41" s="6" t="s">
        <v>22</v>
      </c>
      <c r="F41" s="4" t="s">
        <v>132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21" x14ac:dyDescent="0.4">
      <c r="A42" s="4">
        <v>1</v>
      </c>
      <c r="B42" s="4" t="s">
        <v>158</v>
      </c>
      <c r="C42" s="4">
        <v>1</v>
      </c>
      <c r="D42" s="4" t="s">
        <v>161</v>
      </c>
      <c r="E42" s="4"/>
      <c r="F42" s="1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21" x14ac:dyDescent="0.4">
      <c r="A43" s="4">
        <v>1</v>
      </c>
      <c r="B43" s="4" t="s">
        <v>153</v>
      </c>
      <c r="C43" s="4">
        <v>1</v>
      </c>
      <c r="D43" s="4" t="s">
        <v>42</v>
      </c>
      <c r="E43" s="4"/>
      <c r="F43" s="1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 ht="21" x14ac:dyDescent="0.4">
      <c r="A44" s="4">
        <v>1</v>
      </c>
      <c r="B44" s="4" t="s">
        <v>162</v>
      </c>
      <c r="C44" s="4">
        <v>2</v>
      </c>
      <c r="D44" s="4" t="s">
        <v>163</v>
      </c>
      <c r="E44" s="4"/>
      <c r="F44" s="1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 ht="20.399999999999999" x14ac:dyDescent="0.35">
      <c r="C45" s="4">
        <f>SUM(A38:A44)+SUM(C38:C44)</f>
        <v>23</v>
      </c>
      <c r="D45" s="4" t="s">
        <v>10</v>
      </c>
      <c r="E45" s="4">
        <v>11.08</v>
      </c>
      <c r="F45" s="4" t="s">
        <v>25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 ht="21" x14ac:dyDescent="0.4">
      <c r="A46" s="4"/>
      <c r="B46" s="4"/>
      <c r="F46" s="1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 ht="21" x14ac:dyDescent="0.4">
      <c r="A47" s="6"/>
      <c r="B47" s="4" t="s">
        <v>36</v>
      </c>
      <c r="C47" s="1"/>
      <c r="D47" s="1"/>
      <c r="E47" s="1"/>
      <c r="F47" s="1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21" x14ac:dyDescent="0.4">
      <c r="A48" s="6"/>
      <c r="B48" s="4"/>
      <c r="C48" s="1"/>
      <c r="D48" s="1"/>
      <c r="E48" s="1"/>
      <c r="F48" s="1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30" x14ac:dyDescent="0.5">
      <c r="A49" s="3" t="str">
        <f>+A1</f>
        <v>Community Area #10 - Norwood Park, Chicago, Illinois</v>
      </c>
      <c r="B49" s="7"/>
      <c r="C49" s="7"/>
      <c r="D49" s="7"/>
      <c r="E49" s="7"/>
      <c r="F49" s="7"/>
      <c r="G49" s="7"/>
      <c r="H49" s="7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49.95" customHeight="1" x14ac:dyDescent="0.4">
      <c r="A50" s="6"/>
      <c r="B50" s="1"/>
      <c r="C50" s="1"/>
      <c r="D50" s="1"/>
      <c r="E50" s="1"/>
      <c r="F50" s="1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21" x14ac:dyDescent="0.4">
      <c r="A51" s="4"/>
      <c r="B51" s="4"/>
      <c r="C51" s="9"/>
      <c r="D51" s="4"/>
      <c r="E51" s="4"/>
      <c r="F51" s="2" t="s">
        <v>4</v>
      </c>
      <c r="G51" s="2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21" x14ac:dyDescent="0.4">
      <c r="A52" s="4"/>
      <c r="B52" s="1" t="s">
        <v>1</v>
      </c>
      <c r="C52" s="16"/>
      <c r="D52" s="1" t="s">
        <v>2</v>
      </c>
      <c r="E52" s="1" t="s">
        <v>3</v>
      </c>
      <c r="F52" s="1" t="s">
        <v>0</v>
      </c>
      <c r="G52" s="1" t="s">
        <v>5</v>
      </c>
      <c r="H52" s="1" t="s">
        <v>6</v>
      </c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10.5" customHeight="1" x14ac:dyDescent="0.3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20.399999999999999" x14ac:dyDescent="0.35">
      <c r="A54" s="4">
        <v>1</v>
      </c>
      <c r="B54" s="4" t="s">
        <v>79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20.399999999999999" x14ac:dyDescent="0.35">
      <c r="A55" s="4">
        <f t="shared" ref="A55:A75" si="2">1+A54</f>
        <v>2</v>
      </c>
      <c r="B55" s="4" t="s">
        <v>78</v>
      </c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20.399999999999999" x14ac:dyDescent="0.35">
      <c r="A56" s="4">
        <f t="shared" si="2"/>
        <v>3</v>
      </c>
      <c r="B56" s="4" t="s">
        <v>61</v>
      </c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20.399999999999999" x14ac:dyDescent="0.35">
      <c r="A57" s="4">
        <f t="shared" si="2"/>
        <v>4</v>
      </c>
      <c r="B57" s="4" t="s">
        <v>88</v>
      </c>
      <c r="C57" s="4"/>
      <c r="D57" s="4"/>
      <c r="E57" s="4"/>
      <c r="F57" s="4"/>
      <c r="G57" s="17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20.399999999999999" x14ac:dyDescent="0.35">
      <c r="A58" s="4">
        <f t="shared" si="2"/>
        <v>5</v>
      </c>
      <c r="B58" s="4" t="s">
        <v>59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20.399999999999999" x14ac:dyDescent="0.35">
      <c r="A59" s="4">
        <f t="shared" si="2"/>
        <v>6</v>
      </c>
      <c r="B59" s="4" t="s">
        <v>85</v>
      </c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20.399999999999999" x14ac:dyDescent="0.35">
      <c r="A60" s="4">
        <f t="shared" si="2"/>
        <v>7</v>
      </c>
      <c r="B60" s="4" t="s">
        <v>86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20.399999999999999" x14ac:dyDescent="0.35">
      <c r="A61" s="4">
        <f t="shared" si="2"/>
        <v>8</v>
      </c>
      <c r="B61" s="4" t="s">
        <v>87</v>
      </c>
      <c r="C61" s="4"/>
      <c r="D61" s="4"/>
      <c r="E61" s="4"/>
      <c r="F61" s="5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20.399999999999999" x14ac:dyDescent="0.35">
      <c r="A62" s="4">
        <f t="shared" si="2"/>
        <v>9</v>
      </c>
      <c r="B62" s="4" t="s">
        <v>89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20.399999999999999" x14ac:dyDescent="0.35">
      <c r="A63" s="4">
        <f t="shared" si="2"/>
        <v>10</v>
      </c>
      <c r="B63" s="4" t="s">
        <v>90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20.399999999999999" x14ac:dyDescent="0.35">
      <c r="A64" s="4">
        <f t="shared" si="2"/>
        <v>11</v>
      </c>
      <c r="B64" s="4" t="s">
        <v>91</v>
      </c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20.399999999999999" x14ac:dyDescent="0.35">
      <c r="A65" s="4">
        <f t="shared" si="2"/>
        <v>12</v>
      </c>
      <c r="B65" s="4" t="s">
        <v>94</v>
      </c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20.399999999999999" x14ac:dyDescent="0.35">
      <c r="A66" s="4">
        <f t="shared" si="2"/>
        <v>13</v>
      </c>
      <c r="B66" s="4" t="s">
        <v>95</v>
      </c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20.399999999999999" x14ac:dyDescent="0.35">
      <c r="A67" s="4">
        <f t="shared" si="2"/>
        <v>14</v>
      </c>
      <c r="B67" s="4" t="s">
        <v>102</v>
      </c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20.399999999999999" x14ac:dyDescent="0.35">
      <c r="A68" s="4">
        <f t="shared" si="2"/>
        <v>15</v>
      </c>
      <c r="B68" s="4" t="s">
        <v>103</v>
      </c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20.399999999999999" x14ac:dyDescent="0.35">
      <c r="A69" s="4">
        <f t="shared" si="2"/>
        <v>16</v>
      </c>
      <c r="B69" s="4" t="s">
        <v>111</v>
      </c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20.399999999999999" x14ac:dyDescent="0.35">
      <c r="A70" s="4">
        <f t="shared" si="2"/>
        <v>17</v>
      </c>
      <c r="B70" s="4" t="s">
        <v>80</v>
      </c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20.399999999999999" x14ac:dyDescent="0.35">
      <c r="A71" s="4">
        <f t="shared" si="2"/>
        <v>18</v>
      </c>
      <c r="B71" s="4" t="s">
        <v>83</v>
      </c>
      <c r="C71" s="4"/>
      <c r="D71" s="4" t="s">
        <v>84</v>
      </c>
      <c r="E71" s="4">
        <v>60656</v>
      </c>
      <c r="F71" s="5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20.399999999999999" x14ac:dyDescent="0.35">
      <c r="A72" s="4">
        <f t="shared" si="2"/>
        <v>19</v>
      </c>
      <c r="B72" s="4" t="s">
        <v>92</v>
      </c>
      <c r="C72" s="4"/>
      <c r="D72" s="4" t="s">
        <v>93</v>
      </c>
      <c r="E72" s="4">
        <v>60631</v>
      </c>
      <c r="F72" s="5"/>
      <c r="G72" s="4">
        <v>2012</v>
      </c>
      <c r="H72" s="4" t="s">
        <v>142</v>
      </c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20.399999999999999" x14ac:dyDescent="0.35">
      <c r="A73" s="4">
        <f t="shared" si="2"/>
        <v>20</v>
      </c>
      <c r="B73" s="4" t="s">
        <v>104</v>
      </c>
      <c r="D73" s="4" t="s">
        <v>105</v>
      </c>
      <c r="E73" s="4">
        <v>60631</v>
      </c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20.399999999999999" x14ac:dyDescent="0.35">
      <c r="A74" s="4">
        <f t="shared" si="2"/>
        <v>21</v>
      </c>
      <c r="B74" s="4" t="s">
        <v>71</v>
      </c>
      <c r="D74" s="4" t="s">
        <v>72</v>
      </c>
      <c r="E74" s="4">
        <v>60656</v>
      </c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20.399999999999999" x14ac:dyDescent="0.35">
      <c r="A75" s="4">
        <f t="shared" si="2"/>
        <v>22</v>
      </c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20.399999999999999" x14ac:dyDescent="0.35">
      <c r="A76" s="4">
        <f t="shared" ref="A76:A117" si="3">1+A75</f>
        <v>23</v>
      </c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20.399999999999999" x14ac:dyDescent="0.35">
      <c r="A77" s="4">
        <f t="shared" si="3"/>
        <v>24</v>
      </c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20.399999999999999" x14ac:dyDescent="0.35">
      <c r="A78" s="4">
        <f t="shared" si="3"/>
        <v>25</v>
      </c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20.399999999999999" x14ac:dyDescent="0.35">
      <c r="A79" s="4">
        <f t="shared" si="3"/>
        <v>26</v>
      </c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20.399999999999999" x14ac:dyDescent="0.35">
      <c r="A80" s="4">
        <f t="shared" si="3"/>
        <v>27</v>
      </c>
      <c r="B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20.399999999999999" x14ac:dyDescent="0.35">
      <c r="A81" s="4">
        <f t="shared" si="3"/>
        <v>28</v>
      </c>
      <c r="B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20.399999999999999" x14ac:dyDescent="0.35">
      <c r="A82" s="4">
        <f t="shared" si="3"/>
        <v>29</v>
      </c>
      <c r="B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20.399999999999999" x14ac:dyDescent="0.35">
      <c r="A83" s="4">
        <f t="shared" si="3"/>
        <v>30</v>
      </c>
      <c r="B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20.399999999999999" x14ac:dyDescent="0.35">
      <c r="A84" s="4">
        <f t="shared" si="3"/>
        <v>31</v>
      </c>
      <c r="B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20.399999999999999" x14ac:dyDescent="0.35">
      <c r="A85" s="4">
        <f t="shared" si="3"/>
        <v>32</v>
      </c>
      <c r="B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20.399999999999999" x14ac:dyDescent="0.35">
      <c r="A86" s="4">
        <f t="shared" si="3"/>
        <v>33</v>
      </c>
      <c r="B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20.399999999999999" x14ac:dyDescent="0.35">
      <c r="A87" s="4">
        <f t="shared" si="3"/>
        <v>34</v>
      </c>
      <c r="B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20.399999999999999" x14ac:dyDescent="0.35">
      <c r="A88" s="4">
        <f t="shared" si="3"/>
        <v>35</v>
      </c>
      <c r="B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20.399999999999999" x14ac:dyDescent="0.35">
      <c r="A89" s="4">
        <f t="shared" si="3"/>
        <v>36</v>
      </c>
      <c r="B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20.399999999999999" x14ac:dyDescent="0.35">
      <c r="A90" s="4">
        <f t="shared" si="3"/>
        <v>37</v>
      </c>
      <c r="B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20.399999999999999" x14ac:dyDescent="0.35">
      <c r="A91" s="4">
        <f t="shared" si="3"/>
        <v>38</v>
      </c>
      <c r="B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20.399999999999999" x14ac:dyDescent="0.35">
      <c r="A92" s="4">
        <f t="shared" si="3"/>
        <v>39</v>
      </c>
      <c r="B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20.399999999999999" x14ac:dyDescent="0.35">
      <c r="A93" s="4">
        <f t="shared" si="3"/>
        <v>40</v>
      </c>
      <c r="B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20.399999999999999" x14ac:dyDescent="0.35">
      <c r="A94" s="4">
        <f t="shared" si="3"/>
        <v>41</v>
      </c>
      <c r="B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20.399999999999999" x14ac:dyDescent="0.35">
      <c r="A95" s="4">
        <f t="shared" si="3"/>
        <v>42</v>
      </c>
      <c r="B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20.399999999999999" x14ac:dyDescent="0.35">
      <c r="A96" s="4">
        <f t="shared" si="3"/>
        <v>43</v>
      </c>
      <c r="B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20.399999999999999" x14ac:dyDescent="0.35">
      <c r="A97" s="4">
        <f t="shared" si="3"/>
        <v>44</v>
      </c>
      <c r="B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20.399999999999999" x14ac:dyDescent="0.35">
      <c r="A98" s="4">
        <f t="shared" si="3"/>
        <v>45</v>
      </c>
      <c r="B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20.399999999999999" x14ac:dyDescent="0.35">
      <c r="A99" s="4">
        <f t="shared" si="3"/>
        <v>46</v>
      </c>
      <c r="B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20.399999999999999" x14ac:dyDescent="0.35">
      <c r="A100" s="4">
        <f t="shared" si="3"/>
        <v>47</v>
      </c>
      <c r="B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20.399999999999999" x14ac:dyDescent="0.35">
      <c r="A101" s="4">
        <f t="shared" si="3"/>
        <v>48</v>
      </c>
      <c r="B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20.399999999999999" x14ac:dyDescent="0.35">
      <c r="A102" s="4">
        <f t="shared" si="3"/>
        <v>49</v>
      </c>
      <c r="B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20.399999999999999" x14ac:dyDescent="0.35">
      <c r="A103" s="4">
        <f t="shared" si="3"/>
        <v>50</v>
      </c>
      <c r="B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20.399999999999999" x14ac:dyDescent="0.35">
      <c r="A104" s="4">
        <f t="shared" si="3"/>
        <v>51</v>
      </c>
      <c r="B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20.399999999999999" x14ac:dyDescent="0.35">
      <c r="A105" s="4">
        <f t="shared" si="3"/>
        <v>52</v>
      </c>
      <c r="B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20.399999999999999" x14ac:dyDescent="0.35">
      <c r="A106" s="4">
        <f t="shared" si="3"/>
        <v>53</v>
      </c>
      <c r="B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20.399999999999999" x14ac:dyDescent="0.35">
      <c r="A107" s="4">
        <f t="shared" si="3"/>
        <v>54</v>
      </c>
      <c r="B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20.399999999999999" x14ac:dyDescent="0.35">
      <c r="A108" s="4">
        <f t="shared" si="3"/>
        <v>55</v>
      </c>
      <c r="B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ht="20.399999999999999" x14ac:dyDescent="0.35">
      <c r="A109" s="4">
        <f t="shared" si="3"/>
        <v>56</v>
      </c>
      <c r="B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ht="20.399999999999999" x14ac:dyDescent="0.35">
      <c r="A110" s="4">
        <f t="shared" si="3"/>
        <v>57</v>
      </c>
      <c r="B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ht="20.399999999999999" x14ac:dyDescent="0.35">
      <c r="A111" s="4">
        <f t="shared" si="3"/>
        <v>58</v>
      </c>
      <c r="B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ht="20.399999999999999" x14ac:dyDescent="0.35">
      <c r="A112" s="4">
        <f t="shared" si="3"/>
        <v>59</v>
      </c>
      <c r="B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ht="20.399999999999999" x14ac:dyDescent="0.35">
      <c r="A113" s="4">
        <f t="shared" si="3"/>
        <v>60</v>
      </c>
      <c r="B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ht="20.399999999999999" x14ac:dyDescent="0.35">
      <c r="A114" s="4">
        <f t="shared" si="3"/>
        <v>61</v>
      </c>
      <c r="B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ht="20.399999999999999" x14ac:dyDescent="0.35">
      <c r="A115" s="4">
        <f t="shared" si="3"/>
        <v>62</v>
      </c>
      <c r="B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20.399999999999999" x14ac:dyDescent="0.35">
      <c r="A116" s="4">
        <f t="shared" si="3"/>
        <v>63</v>
      </c>
      <c r="B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20.399999999999999" x14ac:dyDescent="0.35">
      <c r="A117" s="4">
        <f t="shared" si="3"/>
        <v>64</v>
      </c>
      <c r="B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20.399999999999999" x14ac:dyDescent="0.35">
      <c r="B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ht="20.399999999999999" x14ac:dyDescent="0.35">
      <c r="B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ht="20.399999999999999" x14ac:dyDescent="0.35">
      <c r="B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ht="20.399999999999999" x14ac:dyDescent="0.35">
      <c r="B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ht="20.399999999999999" x14ac:dyDescent="0.35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ht="20.399999999999999" x14ac:dyDescent="0.35"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20.399999999999999" x14ac:dyDescent="0.35">
      <c r="B124" s="4"/>
      <c r="C124" s="4"/>
      <c r="D124" s="4"/>
      <c r="E124" s="4"/>
      <c r="F124" s="4"/>
      <c r="G124" s="4"/>
      <c r="H124" s="4"/>
    </row>
    <row r="125" spans="1:21" ht="20.399999999999999" x14ac:dyDescent="0.35">
      <c r="A125" s="4"/>
      <c r="B125" s="4"/>
      <c r="D125" s="13"/>
      <c r="E125" s="4"/>
    </row>
    <row r="126" spans="1:21" ht="20.399999999999999" x14ac:dyDescent="0.35">
      <c r="A126" s="4"/>
      <c r="B126" s="4" t="s">
        <v>7</v>
      </c>
      <c r="F126" s="5"/>
      <c r="H126" s="6" t="s">
        <v>27</v>
      </c>
      <c r="I126" s="4"/>
    </row>
    <row r="127" spans="1:21" ht="20.399999999999999" x14ac:dyDescent="0.35">
      <c r="A127" s="4"/>
      <c r="B127" s="4" t="s">
        <v>9</v>
      </c>
      <c r="F127" s="5"/>
      <c r="H127" s="4" t="s">
        <v>26</v>
      </c>
      <c r="I127" s="4"/>
    </row>
    <row r="128" spans="1:21" ht="20.399999999999999" x14ac:dyDescent="0.35">
      <c r="A128" s="4"/>
      <c r="B128" s="4" t="s">
        <v>8</v>
      </c>
      <c r="F128" s="4"/>
      <c r="G128" s="4"/>
      <c r="H128" s="4" t="s">
        <v>28</v>
      </c>
      <c r="I128" s="4"/>
    </row>
    <row r="129" spans="1:8" ht="20.399999999999999" x14ac:dyDescent="0.35">
      <c r="A129" s="4"/>
      <c r="B129" s="4" t="s">
        <v>31</v>
      </c>
      <c r="H129" s="4" t="s">
        <v>30</v>
      </c>
    </row>
    <row r="130" spans="1:8" ht="20.399999999999999" x14ac:dyDescent="0.35">
      <c r="A130" s="4"/>
      <c r="B130" s="4" t="s">
        <v>29</v>
      </c>
      <c r="H130" s="4" t="s">
        <v>35</v>
      </c>
    </row>
    <row r="131" spans="1:8" ht="20.399999999999999" x14ac:dyDescent="0.35">
      <c r="B131" s="4" t="s">
        <v>33</v>
      </c>
      <c r="H131" s="4" t="s">
        <v>38</v>
      </c>
    </row>
    <row r="132" spans="1:8" ht="20.399999999999999" x14ac:dyDescent="0.35">
      <c r="A132" s="4"/>
      <c r="B132" s="4" t="s">
        <v>32</v>
      </c>
      <c r="H132" s="4" t="s">
        <v>37</v>
      </c>
    </row>
    <row r="133" spans="1:8" ht="20.399999999999999" x14ac:dyDescent="0.35">
      <c r="A133" s="4"/>
      <c r="B133" s="4" t="s">
        <v>34</v>
      </c>
      <c r="G133" s="4"/>
      <c r="H133" s="4" t="s">
        <v>39</v>
      </c>
    </row>
    <row r="134" spans="1:8" ht="20.399999999999999" x14ac:dyDescent="0.35">
      <c r="A134" s="4"/>
      <c r="B134" s="4" t="s">
        <v>40</v>
      </c>
      <c r="G134" s="4"/>
      <c r="H134" s="4" t="s">
        <v>41</v>
      </c>
    </row>
    <row r="135" spans="1:8" ht="20.399999999999999" x14ac:dyDescent="0.35">
      <c r="A135" s="4"/>
    </row>
    <row r="136" spans="1:8" ht="20.399999999999999" x14ac:dyDescent="0.35">
      <c r="A136" s="4"/>
      <c r="G136" s="4">
        <f>SUM(A126:A134)+SUM(G126:G134)</f>
        <v>0</v>
      </c>
      <c r="H136" s="4" t="s">
        <v>10</v>
      </c>
    </row>
  </sheetData>
  <sortState ref="A10:H28">
    <sortCondition descending="1" ref="A10"/>
  </sortState>
  <pageMargins left="0.25" right="0.25" top="0.5" bottom="0" header="0.3" footer="0.3"/>
  <pageSetup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2015-12-04T16:50:59Z</cp:lastPrinted>
  <dcterms:created xsi:type="dcterms:W3CDTF">2010-03-27T16:40:26Z</dcterms:created>
  <dcterms:modified xsi:type="dcterms:W3CDTF">2015-12-04T17:01:12Z</dcterms:modified>
</cp:coreProperties>
</file>