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6 Community Areas\"/>
    </mc:Choice>
  </mc:AlternateContent>
  <bookViews>
    <workbookView xWindow="360" yWindow="120" windowWidth="11484" windowHeight="7968"/>
  </bookViews>
  <sheets>
    <sheet name="Sheet1" sheetId="4" r:id="rId1"/>
    <sheet name="Sheet2" sheetId="5" r:id="rId2"/>
  </sheets>
  <definedNames>
    <definedName name="_xlnm.Print_Area" localSheetId="0">Sheet1!$A$1:$H$44</definedName>
  </definedNames>
  <calcPr calcId="152511"/>
</workbook>
</file>

<file path=xl/calcChain.xml><?xml version="1.0" encoding="utf-8"?>
<calcChain xmlns="http://schemas.openxmlformats.org/spreadsheetml/2006/main">
  <c r="A15" i="5" l="1"/>
  <c r="A16" i="5"/>
  <c r="A17" i="5" s="1"/>
  <c r="A18" i="5" s="1"/>
  <c r="A19" i="5" s="1"/>
  <c r="A20" i="5" s="1"/>
  <c r="A21" i="5" s="1"/>
  <c r="A22" i="5" s="1"/>
  <c r="A23" i="5" s="1"/>
  <c r="A24" i="5" s="1"/>
  <c r="G32" i="5"/>
  <c r="A38" i="5"/>
  <c r="A44" i="5"/>
  <c r="A45" i="5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G44" i="4" l="1"/>
  <c r="A47" i="4" l="1"/>
  <c r="A53" i="4" l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16" i="4" l="1"/>
  <c r="A17" i="4" l="1"/>
  <c r="A18" i="4" s="1"/>
  <c r="A19" i="4" s="1"/>
  <c r="A20" i="4" s="1"/>
  <c r="A21" i="4" l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</calcChain>
</file>

<file path=xl/sharedStrings.xml><?xml version="1.0" encoding="utf-8"?>
<sst xmlns="http://schemas.openxmlformats.org/spreadsheetml/2006/main" count="269" uniqueCount="213">
  <si>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</si>
  <si>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</si>
  <si>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</si>
  <si>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</si>
  <si>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</si>
  <si>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</si>
  <si>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</si>
  <si>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</si>
  <si>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</si>
  <si>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</si>
  <si>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</si>
  <si>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</si>
  <si>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</si>
  <si>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</si>
  <si>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</si>
  <si>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</si>
  <si>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</si>
  <si>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</si>
  <si>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</si>
  <si>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</si>
  <si>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</si>
  <si>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</si>
  <si>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</si>
  <si>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</si>
  <si>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</si>
  <si>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</si>
  <si>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</si>
  <si>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</si>
  <si>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</si>
  <si>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</si>
  <si>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</si>
  <si>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</si>
  <si>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</si>
  <si>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White</t>
  </si>
  <si>
    <t>Black</t>
  </si>
  <si>
    <t>Hispanic</t>
  </si>
  <si>
    <t>Median Income:</t>
  </si>
  <si>
    <t xml:space="preserve">  4.43%</t>
  </si>
  <si>
    <t xml:space="preserve">  8.85%</t>
  </si>
  <si>
    <t>Roosevelt Rd.</t>
  </si>
  <si>
    <t>Kenton Ave.</t>
  </si>
  <si>
    <t>Milwaukee District/West (RR) Line</t>
  </si>
  <si>
    <t xml:space="preserve">         Largest CA by Land and Population</t>
  </si>
  <si>
    <t>1865 - Henry W. Austin purchased 470 acres for a temperance settlement</t>
  </si>
  <si>
    <t>1870 - Town Hall opened</t>
  </si>
  <si>
    <t>1898 - Lake Street 'El' extended into Austin</t>
  </si>
  <si>
    <t>1899 - Annexed into Chicago</t>
  </si>
  <si>
    <t>1874 - 1,000 Inhabitants</t>
  </si>
  <si>
    <t>99.9 %</t>
  </si>
  <si>
    <t>Hartgrove Hospital</t>
  </si>
  <si>
    <t>Roosevelt &amp; Waller</t>
  </si>
  <si>
    <t>Leslie Lewis Elementary</t>
  </si>
  <si>
    <t>George Leland Elementary</t>
  </si>
  <si>
    <t>John Hay Public School</t>
  </si>
  <si>
    <t>Oscar DePriest Elementary</t>
  </si>
  <si>
    <t>Leamington &amp; Washington</t>
  </si>
  <si>
    <t>St Martin De Porres Church</t>
  </si>
  <si>
    <t>Praise Temple of Restoration</t>
  </si>
  <si>
    <t>Huron &amp; Loftus</t>
  </si>
  <si>
    <t>Rising Sun Missionary Baptist Church</t>
  </si>
  <si>
    <t>820 N Central Ave</t>
  </si>
  <si>
    <t>5101 W Harrison St</t>
  </si>
  <si>
    <t>Michele Clark Magnet High School</t>
  </si>
  <si>
    <t>Christ the King Jesuit College Preparatory School</t>
  </si>
  <si>
    <t>5088 W Jackson Blvd</t>
  </si>
  <si>
    <t>Chicago Jesuit Academy</t>
  </si>
  <si>
    <t>5058 W Jackson Blvd</t>
  </si>
  <si>
    <t>Spencer Elementary Technology Academy</t>
  </si>
  <si>
    <t>214 N Lavergne Ave,</t>
  </si>
  <si>
    <t>Frederick Douglass Academy High School</t>
  </si>
  <si>
    <t>543 N Waller Ave</t>
  </si>
  <si>
    <t>Howe Elementary School</t>
  </si>
  <si>
    <t>720 N Lorel Ave</t>
  </si>
  <si>
    <t>1018 N Laramie Ave # 1</t>
  </si>
  <si>
    <t>Chicago Public Library</t>
  </si>
  <si>
    <t>4856 W Chicago Ave</t>
  </si>
  <si>
    <t>KIPP Create College Prep</t>
  </si>
  <si>
    <t>4818 W Ohio St</t>
  </si>
  <si>
    <t>Ronald E McNair Elementary School</t>
  </si>
  <si>
    <t>4820 W Walton St</t>
  </si>
  <si>
    <t>Ella Flagg Young Elementary School</t>
  </si>
  <si>
    <t>1434 N Parkside Av</t>
  </si>
  <si>
    <t>Levin Park</t>
  </si>
  <si>
    <t>5458 W Kinzie St</t>
  </si>
  <si>
    <t>John Ronan Architects</t>
  </si>
  <si>
    <t>5100 W North Ave</t>
  </si>
  <si>
    <t xml:space="preserve">G &amp; N The King Of Breakfast - open 24 hrs </t>
  </si>
  <si>
    <t>Cash Only, Park at 1607 N. LeClaire</t>
  </si>
  <si>
    <t>2019 N Oak Park Ave</t>
  </si>
  <si>
    <t>polio, mom teaches him how hand dip chocolate</t>
  </si>
  <si>
    <t>(Frank C.) Mars (1882-1934) Chocolate N. America</t>
  </si>
  <si>
    <t>Milky Way</t>
  </si>
  <si>
    <t>Bathrooms - 24 hours</t>
  </si>
  <si>
    <t>Houses</t>
  </si>
  <si>
    <t>Austin Blvd., Harlem Ave.</t>
  </si>
  <si>
    <t>Library</t>
  </si>
  <si>
    <t>Business</t>
  </si>
  <si>
    <t>School</t>
  </si>
  <si>
    <t>1 block west of G &amp; N</t>
  </si>
  <si>
    <t>5133 W North Ave</t>
  </si>
  <si>
    <t>McDonalds - SE Corner of Laramie &amp; North Ave.</t>
  </si>
  <si>
    <t>Sidney Badgley, Rebuilt after fire by Badgley &amp;</t>
  </si>
  <si>
    <t>502 N. Central Ave.</t>
  </si>
  <si>
    <t>Austin Methodist Church</t>
  </si>
  <si>
    <t>Alfred S. Alschuler</t>
  </si>
  <si>
    <t>5615 W. Race Ave.</t>
  </si>
  <si>
    <t>Chicago Public Library - Henry W. Austin Branch</t>
  </si>
  <si>
    <t>Dwight H. Perkins (Later of Perkins &amp; Will)</t>
  </si>
  <si>
    <t>517 N Parkside Ave</t>
  </si>
  <si>
    <t>Francis Scott Key Public School</t>
  </si>
  <si>
    <t>Allan M. Barrows, 1880 - 5 Stained Glass Windows original church</t>
  </si>
  <si>
    <t>5700 W Midway Park</t>
  </si>
  <si>
    <t>Saint Martins Episcopal Church</t>
  </si>
  <si>
    <t>Frederick Schock built for his Mother</t>
  </si>
  <si>
    <t>5749 W. Race Ave.</t>
  </si>
  <si>
    <t>Marie Schock House FRS's mother (Blue Paint)</t>
  </si>
  <si>
    <t>Frederick Schock, built for his Aunt Catherine</t>
  </si>
  <si>
    <t>5804 W. Race Ave.</t>
  </si>
  <si>
    <t>Schlect House (Red/Brown &amp; Green Paint)</t>
  </si>
  <si>
    <t>5830 &amp; 5840 also Schock designs for Beeson</t>
  </si>
  <si>
    <t>5810 West Midway Park</t>
  </si>
  <si>
    <t>Beeson House and Coach House (Red Paint)</t>
  </si>
  <si>
    <t>Frederick Schock</t>
  </si>
  <si>
    <t>5804 West Midway Park</t>
  </si>
  <si>
    <t>F.R. Schock House (Green Paint)</t>
  </si>
  <si>
    <t>William E. Drummond, 1st comission after FLW</t>
  </si>
  <si>
    <t>5701 W Midway Park</t>
  </si>
  <si>
    <t>First Congregational Church of Austin</t>
  </si>
  <si>
    <t>FLW, Cost $4,000</t>
  </si>
  <si>
    <t>42 N. Central Ave</t>
  </si>
  <si>
    <t>Joseph J. Walser House</t>
  </si>
  <si>
    <r>
      <rPr>
        <u val="singleAccounting"/>
        <sz val="14"/>
        <rFont val="Arial"/>
        <family val="2"/>
      </rPr>
      <t>$</t>
    </r>
    <r>
      <rPr>
        <sz val="14"/>
        <rFont val="Arial"/>
        <family val="2"/>
      </rPr>
      <t>32,358</t>
    </r>
  </si>
  <si>
    <t>Community Area #25 - Austin - Part #2</t>
  </si>
  <si>
    <t>Community Area #05 - North Center</t>
  </si>
  <si>
    <t>Owner George Schmidt Motors - Sunbeam Alpine</t>
  </si>
  <si>
    <t>1870's - Lincoln Ave. was known as Little Fort Road.</t>
  </si>
  <si>
    <t>Julia C. Lathrop Homes</t>
  </si>
  <si>
    <t>Asian</t>
  </si>
  <si>
    <t>Montrose Ave.</t>
  </si>
  <si>
    <t>Chicago River</t>
  </si>
  <si>
    <t>Diversey Pkwy</t>
  </si>
  <si>
    <t>Ravenswood Ave.</t>
  </si>
  <si>
    <t>Late 1800's- Early 1900's settled by Germans</t>
  </si>
  <si>
    <t xml:space="preserve">1921 - North Center named by Henry Moberg - junction of Lincoln, Irving &amp; Damen </t>
  </si>
  <si>
    <t>1896 - 1918 - William Selig (Selig Polyscope) made 1st "The Wizard of Oz" at</t>
  </si>
  <si>
    <t xml:space="preserve">                                                  Byron and Claremont in 1910 with Frank L. Baum</t>
  </si>
  <si>
    <t xml:space="preserve">WGN Studios </t>
  </si>
  <si>
    <t>Bozos Circus, Phil Donahue Show</t>
  </si>
  <si>
    <t>2215 W. Irving Park Rd.</t>
  </si>
  <si>
    <t>Addison St. Community Church</t>
  </si>
  <si>
    <t>Marmalade</t>
  </si>
  <si>
    <t>DeVry University</t>
  </si>
  <si>
    <t>Alexander Graham Bell School</t>
  </si>
  <si>
    <t>6 X $1 Million Houses</t>
  </si>
  <si>
    <t>1919 Ravaging Fire</t>
  </si>
  <si>
    <t>Chicago Fire Pitch</t>
  </si>
  <si>
    <t>3626 N Talman Ave</t>
  </si>
  <si>
    <t>Bubble in the Winter, Turf In Spring Summer, Fall</t>
  </si>
  <si>
    <t>4140-4156 N Rockwell</t>
  </si>
  <si>
    <t>4150 sold for $1.15k in Nov. 2014, 3,083 sq ft</t>
  </si>
  <si>
    <t>1900 W. Montrose</t>
  </si>
  <si>
    <t>1969 W. Montrose</t>
  </si>
  <si>
    <t>Open at 7:30, accepts Credit Cards</t>
  </si>
  <si>
    <t>5:30 Am Sat, 6 Am Sun. 2 Blks E. of Marmalade</t>
  </si>
  <si>
    <t>2501 W. Addison St.</t>
  </si>
  <si>
    <t>1908, Sedgewick Division, Johnny Weissmuller</t>
  </si>
  <si>
    <t xml:space="preserve">   4.55%</t>
  </si>
  <si>
    <t xml:space="preserve">   2.32%</t>
  </si>
  <si>
    <t xml:space="preserve"> 13.59%</t>
  </si>
  <si>
    <t xml:space="preserve"> 77.30%</t>
  </si>
  <si>
    <t>$170K, Stained Glass from Munich</t>
  </si>
  <si>
    <t>St. Benedict's Church</t>
  </si>
  <si>
    <t>St. Benedict Elementary School (1924) Convent on Leavitt (1927) High School (1950) Gym (1954) Admin. (2001) Byron &amp; Bell.</t>
  </si>
  <si>
    <t>2132 W Addison St</t>
  </si>
  <si>
    <t>DeGoyler, R; Jensen, Jens, Hugh Garden, NRHP</t>
  </si>
  <si>
    <t>3400 N Rockwell St</t>
  </si>
  <si>
    <t>Clybourn, Damen, Leavitt</t>
  </si>
  <si>
    <t>Jeanne Gang, $7.4.  Amy Rule Rows here</t>
  </si>
  <si>
    <t>Riverview Park - East of Chicago River between:  Addison, Western &amp; Belmont</t>
  </si>
  <si>
    <t>2501 West Bradley Place</t>
  </si>
  <si>
    <t>2509 W. Irving Park Rd. </t>
  </si>
  <si>
    <t>Clarence Hatzfeld, 1898 - clay pits &amp; brick factory</t>
  </si>
  <si>
    <t>3035 N. Hoyne Ave.</t>
  </si>
  <si>
    <t>Dwight H. Perkins, Alterations: Clarence Hatzfeld</t>
  </si>
  <si>
    <t>(Hannibal) Hamlin (1809-1891) Park - Lincoln's VP</t>
  </si>
  <si>
    <t>Paul Revere (1735-1818) Park</t>
  </si>
  <si>
    <t>3300 N. Campbell Ave.</t>
  </si>
  <si>
    <t>NYSE Listed, 2003 bot Ross U School of Medcn</t>
  </si>
  <si>
    <t>Kerry Wood Cubs Field</t>
  </si>
  <si>
    <t>3457 N Rockwell St</t>
  </si>
  <si>
    <t>$5 million, 1,250-seat stadium, 7 acres</t>
  </si>
  <si>
    <t>&amp; 1957 Additions. 2008-2009 Renov. $3.75 Mil</t>
  </si>
  <si>
    <t xml:space="preserve">(John C.) Coonley (1838-1882) Elem. Schl (Founder - </t>
  </si>
  <si>
    <t>4046 N. Leavitt St. Union League)</t>
  </si>
  <si>
    <t>3730 North Oakley Ave</t>
  </si>
  <si>
    <t>AGB at Dedication, 24/15 Hearing/Deaf classes</t>
  </si>
  <si>
    <t>3149 N Wolcott Ave</t>
  </si>
  <si>
    <t>Friedrich Jahn (1778-1852) Public School</t>
  </si>
  <si>
    <t>Gymnastics Educator</t>
  </si>
  <si>
    <t>2957 N. Hoyne Ave</t>
  </si>
  <si>
    <t>3500 N Hoyne Ave</t>
  </si>
  <si>
    <t>WMS Boathouse at Richard Clark (1938-1986) Park</t>
  </si>
  <si>
    <t>(Louisa May) Alcott (1832-1888) College Prep</t>
  </si>
  <si>
    <t>1868 - 'Little Women', abolitionist &amp; feminist</t>
  </si>
  <si>
    <t>(John J) Audubon (1785-1851) Elementary School</t>
  </si>
  <si>
    <t>Ornithologist, Naturalist, and Painter</t>
  </si>
  <si>
    <t>Starbucks - Park near Montrose &amp; Winchester</t>
  </si>
  <si>
    <t>(Albert G.) Lane Tech'l College Prep HS - Girls 1971</t>
  </si>
  <si>
    <t>1840's - Land owned by John Kinzie &amp; William Ogden - 1st Mayor 1837-38</t>
  </si>
  <si>
    <t>TV Station</t>
  </si>
  <si>
    <t>Soccer Pitch</t>
  </si>
  <si>
    <t>Baseball Stadium</t>
  </si>
  <si>
    <t>Housing Developments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</si>
</sst>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4" formatCode="_([$$-409]* #,##0.00_);_([$$-409]* \(#,##0.00\);_([$$-409]* &quot;-&quot;??_);_(@_)"/>
    <numFmt numFmtId="165" formatCode="_(&quot;$&quot;* #,##0_);_(&quot;$&quot;* \(#,##0\);_(&quot;$&quot;* &quot;-&quot;??_);_(@_)"/>
  </numFmts>
  <fonts count="11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0"/>
      <name val="Arial"/>
    </font>
    <font>
      <sz val="14"/>
      <name val="Arial"/>
      <family val="2"/>
    </font>
    <font>
      <b/>
      <u/>
      <sz val="14"/>
      <name val="Arial"/>
      <family val="2"/>
    </font>
    <font>
      <u val="singleAccounting"/>
      <sz val="14"/>
      <name val="Arial"/>
      <family val="2"/>
    </font>
    <font>
      <b/>
      <sz val="14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left" vertical="top"/>
    </xf>
    <xf numFmtId="10" fontId="0" fillId="0" borderId="0" xfId="0" applyNumberFormat="1"/>
    <xf numFmtId="3" fontId="0" fillId="0" borderId="0" xfId="0" applyNumberFormat="1"/>
    <xf numFmtId="3" fontId="4" fillId="0" borderId="0" xfId="0" quotePrefix="1" applyNumberFormat="1" applyFont="1" applyAlignment="1">
      <alignment horizontal="right"/>
    </xf>
    <xf numFmtId="10" fontId="4" fillId="0" borderId="0" xfId="1" quotePrefix="1" applyNumberFormat="1" applyFont="1" applyAlignment="1">
      <alignment horizontal="left"/>
    </xf>
    <xf numFmtId="44" fontId="0" fillId="0" borderId="0" xfId="2" applyFont="1" applyAlignment="1">
      <alignment horizontal="left" vertical="top"/>
    </xf>
    <xf numFmtId="3" fontId="4" fillId="0" borderId="0" xfId="0" applyNumberFormat="1" applyFont="1"/>
    <xf numFmtId="0" fontId="4" fillId="0" borderId="0" xfId="0" quotePrefix="1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right"/>
    </xf>
    <xf numFmtId="3" fontId="6" fillId="0" borderId="0" xfId="0" quotePrefix="1" applyNumberFormat="1" applyFont="1" applyAlignment="1">
      <alignment horizontal="right"/>
    </xf>
    <xf numFmtId="10" fontId="6" fillId="0" borderId="0" xfId="1" quotePrefix="1" applyNumberFormat="1" applyFont="1" applyAlignment="1">
      <alignment horizontal="left"/>
    </xf>
    <xf numFmtId="0" fontId="6" fillId="0" borderId="0" xfId="0" quotePrefix="1" applyFont="1" applyAlignment="1">
      <alignment horizontal="left" vertical="top"/>
    </xf>
    <xf numFmtId="3" fontId="6" fillId="0" borderId="0" xfId="0" applyNumberFormat="1" applyFont="1"/>
    <xf numFmtId="10" fontId="6" fillId="0" borderId="0" xfId="1" applyNumberFormat="1" applyFont="1" applyAlignment="1">
      <alignment horizontal="left"/>
    </xf>
    <xf numFmtId="44" fontId="6" fillId="0" borderId="0" xfId="2" quotePrefix="1" applyFont="1" applyAlignment="1">
      <alignment horizontal="left"/>
    </xf>
    <xf numFmtId="0" fontId="9" fillId="0" borderId="0" xfId="0" applyFont="1" applyAlignment="1">
      <alignment horizontal="centerContinuous"/>
    </xf>
    <xf numFmtId="0" fontId="7" fillId="0" borderId="0" xfId="0" applyFont="1"/>
    <xf numFmtId="44" fontId="6" fillId="0" borderId="0" xfId="2" applyFont="1" applyAlignment="1">
      <alignment horizontal="left" vertical="top"/>
    </xf>
    <xf numFmtId="164" fontId="4" fillId="0" borderId="0" xfId="0" applyNumberFormat="1" applyFont="1"/>
    <xf numFmtId="165" fontId="4" fillId="0" borderId="0" xfId="2" quotePrefix="1" applyNumberFormat="1" applyFont="1" applyAlignment="1">
      <alignment horizontal="left"/>
    </xf>
    <xf numFmtId="0" fontId="10" fillId="0" borderId="0" xfId="0" applyFont="1"/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37</xdr:row>
      <xdr:rowOff>0</xdr:rowOff>
    </xdr:from>
    <xdr:to>
      <xdr:col>3</xdr:col>
      <xdr:colOff>7620</xdr:colOff>
      <xdr:row>37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7620</xdr:colOff>
      <xdr:row>37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7620</xdr:colOff>
      <xdr:row>37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38</xdr:row>
      <xdr:rowOff>0</xdr:rowOff>
    </xdr:from>
    <xdr:ext cx="7620" cy="7620"/>
    <xdr:pic>
      <xdr:nvPicPr>
        <xdr:cNvPr id="8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7620" cy="7620"/>
    <xdr:pic>
      <xdr:nvPicPr>
        <xdr:cNvPr id="1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28</xdr:row>
      <xdr:rowOff>0</xdr:rowOff>
    </xdr:from>
    <xdr:ext cx="7620" cy="7620"/>
    <xdr:pic>
      <xdr:nvPicPr>
        <xdr:cNvPr id="2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7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8"/>
  <sheetViews>
    <sheetView tabSelected="1" showRuler="0" topLeftCell="A19" zoomScale="80" zoomScaleNormal="80" zoomScalePageLayoutView="75" workbookViewId="0">
      <selection activeCell="B44" sqref="B44"/>
    </sheetView>
  </sheetViews>
  <sheetFormatPr defaultRowHeight="13.2" x14ac:dyDescent="0.25"/>
  <cols>
    <col min="1" max="1" width="4.5546875" bestFit="1" customWidth="1"/>
    <col min="2" max="2" width="57.44140625" customWidth="1"/>
    <col min="3" max="3" width="13.21875" customWidth="1"/>
    <col min="4" max="4" width="35.77734375" customWidth="1"/>
    <col min="5" max="5" width="20.21875" bestFit="1" customWidth="1"/>
    <col min="6" max="6" width="12.88671875" customWidth="1"/>
    <col min="7" max="7" width="14.21875" customWidth="1"/>
    <col min="8" max="8" width="64.33203125" customWidth="1"/>
    <col min="9" max="9" width="9.44140625" bestFit="1" customWidth="1"/>
    <col min="10" max="10" width="8.21875" customWidth="1"/>
    <col min="11" max="11" width="9.6640625" bestFit="1" customWidth="1"/>
    <col min="12" max="12" width="11.88671875" bestFit="1" customWidth="1"/>
    <col min="13" max="13" width="9.109375" bestFit="1" customWidth="1"/>
    <col min="14" max="14" width="9.44140625" bestFit="1" customWidth="1"/>
    <col min="15" max="15" width="14.5546875" bestFit="1" customWidth="1"/>
  </cols>
  <sheetData>
    <row r="1" spans="1:20" ht="30" x14ac:dyDescent="0.5">
      <c r="A1" s="3" t="s">
        <v>133</v>
      </c>
      <c r="B1" s="8"/>
      <c r="C1" s="8"/>
      <c r="D1" s="8"/>
      <c r="E1" s="8"/>
      <c r="F1" s="8"/>
      <c r="G1" s="8"/>
      <c r="H1" s="8"/>
    </row>
    <row r="2" spans="1:20" ht="49.95" customHeight="1" x14ac:dyDescent="0.4">
      <c r="A2" s="7"/>
      <c r="B2" s="8"/>
      <c r="C2" s="8"/>
      <c r="D2" s="8"/>
      <c r="E2" s="8"/>
      <c r="F2" s="8"/>
      <c r="G2" s="8"/>
      <c r="H2" s="8"/>
    </row>
    <row r="3" spans="1:20" ht="20.399999999999999" x14ac:dyDescent="0.35">
      <c r="A3" s="11"/>
      <c r="B3" s="4" t="s">
        <v>208</v>
      </c>
      <c r="E3" s="5">
        <v>1930</v>
      </c>
      <c r="F3" s="14">
        <v>47651</v>
      </c>
      <c r="G3" s="5" t="s">
        <v>33</v>
      </c>
      <c r="H3" s="15" t="s">
        <v>169</v>
      </c>
      <c r="J3" s="13"/>
    </row>
    <row r="4" spans="1:20" ht="21" x14ac:dyDescent="0.4">
      <c r="A4" s="7"/>
      <c r="B4" s="6" t="s">
        <v>135</v>
      </c>
      <c r="C4" s="4"/>
      <c r="D4" s="4"/>
      <c r="E4" s="4">
        <v>1940</v>
      </c>
      <c r="F4" s="14">
        <v>48759</v>
      </c>
      <c r="G4" s="5" t="s">
        <v>35</v>
      </c>
      <c r="H4" s="15" t="s">
        <v>168</v>
      </c>
      <c r="J4" s="13"/>
      <c r="L4" s="12"/>
    </row>
    <row r="5" spans="1:20" ht="21" x14ac:dyDescent="0.4">
      <c r="A5" s="7"/>
      <c r="B5" s="4" t="s">
        <v>142</v>
      </c>
      <c r="C5" s="4"/>
      <c r="D5" s="4"/>
      <c r="E5" s="4">
        <v>1970</v>
      </c>
      <c r="F5" s="14">
        <v>39378</v>
      </c>
      <c r="G5" s="5" t="s">
        <v>137</v>
      </c>
      <c r="H5" s="15" t="s">
        <v>166</v>
      </c>
      <c r="L5" s="12"/>
    </row>
    <row r="6" spans="1:20" ht="21" x14ac:dyDescent="0.4">
      <c r="A6" s="7"/>
      <c r="B6" s="4" t="s">
        <v>144</v>
      </c>
      <c r="D6" s="5"/>
      <c r="E6" s="4">
        <v>1990</v>
      </c>
      <c r="F6" s="17">
        <v>35161</v>
      </c>
      <c r="G6" s="5" t="s">
        <v>34</v>
      </c>
      <c r="H6" s="15" t="s">
        <v>167</v>
      </c>
      <c r="J6" s="13"/>
    </row>
    <row r="7" spans="1:20" ht="21" x14ac:dyDescent="0.4">
      <c r="A7" s="7"/>
      <c r="B7" s="4" t="s">
        <v>145</v>
      </c>
      <c r="E7" s="4">
        <v>2010</v>
      </c>
      <c r="F7" s="14">
        <v>31867</v>
      </c>
    </row>
    <row r="8" spans="1:20" ht="21" x14ac:dyDescent="0.4">
      <c r="A8" s="7"/>
      <c r="B8" s="4" t="s">
        <v>143</v>
      </c>
      <c r="C8" s="4"/>
      <c r="D8" s="4"/>
      <c r="E8" s="4"/>
      <c r="F8" s="4"/>
      <c r="J8" s="13"/>
    </row>
    <row r="9" spans="1:20" ht="20.399999999999999" x14ac:dyDescent="0.35">
      <c r="A9" s="4"/>
      <c r="B9" s="4"/>
      <c r="C9" s="4"/>
      <c r="D9" s="5" t="s">
        <v>36</v>
      </c>
      <c r="E9" s="35">
        <v>81524</v>
      </c>
      <c r="F9" s="4"/>
      <c r="G9" s="5"/>
      <c r="H9" s="15"/>
    </row>
    <row r="10" spans="1:20" ht="20.399999999999999" x14ac:dyDescent="0.35">
      <c r="A10" s="4"/>
      <c r="B10" s="4"/>
      <c r="C10" s="4"/>
      <c r="D10" s="4"/>
      <c r="E10" s="34"/>
      <c r="F10" s="4"/>
      <c r="G10" s="4"/>
      <c r="H10" s="4"/>
      <c r="J10" s="13"/>
    </row>
    <row r="11" spans="1:20" ht="21" x14ac:dyDescent="0.4">
      <c r="A11" s="4"/>
      <c r="B11" s="4"/>
      <c r="C11" s="4"/>
      <c r="D11" s="4"/>
      <c r="E11" s="4"/>
      <c r="F11" s="2" t="s">
        <v>4</v>
      </c>
      <c r="G11" s="2"/>
      <c r="H11" s="4"/>
      <c r="I11" s="9" t="s">
        <v>11</v>
      </c>
      <c r="J11" s="9" t="s">
        <v>15</v>
      </c>
      <c r="K11" s="9" t="s">
        <v>11</v>
      </c>
      <c r="L11" s="9" t="s">
        <v>11</v>
      </c>
      <c r="M11" s="9" t="s">
        <v>18</v>
      </c>
      <c r="N11" s="9" t="s">
        <v>11</v>
      </c>
      <c r="O11" s="9" t="s">
        <v>11</v>
      </c>
      <c r="P11" s="10">
        <v>7</v>
      </c>
      <c r="Q11" s="9"/>
      <c r="R11" s="9"/>
      <c r="S11" s="9"/>
      <c r="T11" s="9"/>
    </row>
    <row r="12" spans="1:20" ht="21" x14ac:dyDescent="0.4">
      <c r="A12" s="4"/>
      <c r="B12" s="1" t="s">
        <v>1</v>
      </c>
      <c r="C12" s="1"/>
      <c r="D12" s="1" t="s">
        <v>2</v>
      </c>
      <c r="E12" s="1" t="s">
        <v>3</v>
      </c>
      <c r="F12" s="1" t="s">
        <v>0</v>
      </c>
      <c r="G12" s="1" t="s">
        <v>5</v>
      </c>
      <c r="H12" s="1" t="s">
        <v>6</v>
      </c>
      <c r="I12" s="1" t="s">
        <v>12</v>
      </c>
      <c r="J12" s="1" t="s">
        <v>13</v>
      </c>
      <c r="K12" s="1" t="s">
        <v>14</v>
      </c>
      <c r="L12" s="1" t="s">
        <v>16</v>
      </c>
      <c r="M12" s="1" t="s">
        <v>17</v>
      </c>
      <c r="N12" s="1" t="s">
        <v>19</v>
      </c>
      <c r="O12" s="1" t="s">
        <v>20</v>
      </c>
      <c r="P12" s="1" t="s">
        <v>10</v>
      </c>
      <c r="Q12" s="1"/>
      <c r="R12" s="1"/>
      <c r="S12" s="1"/>
      <c r="T12" s="9"/>
    </row>
    <row r="13" spans="1:20" ht="10.050000000000001" customHeight="1" x14ac:dyDescent="0.4">
      <c r="A13" s="4"/>
      <c r="B13" s="1"/>
      <c r="C13" s="1"/>
      <c r="D13" s="1"/>
      <c r="E13" s="1"/>
      <c r="F13" s="1"/>
      <c r="G13" s="4"/>
      <c r="H13" s="4"/>
    </row>
    <row r="14" spans="1:20" ht="21" x14ac:dyDescent="0.4">
      <c r="A14" s="4"/>
      <c r="B14" s="4" t="s">
        <v>206</v>
      </c>
      <c r="C14" s="1"/>
      <c r="D14" s="4" t="s">
        <v>160</v>
      </c>
      <c r="E14" s="4">
        <v>60613</v>
      </c>
      <c r="F14" s="4">
        <v>2008</v>
      </c>
      <c r="G14" s="4"/>
      <c r="H14" s="4" t="s">
        <v>163</v>
      </c>
      <c r="I14" s="36"/>
      <c r="J14" s="36"/>
    </row>
    <row r="15" spans="1:20" ht="20.399999999999999" x14ac:dyDescent="0.35">
      <c r="A15" s="4">
        <v>1</v>
      </c>
      <c r="B15" s="4" t="s">
        <v>153</v>
      </c>
      <c r="C15" s="4"/>
      <c r="D15" s="4" t="s">
        <v>158</v>
      </c>
      <c r="E15" s="4">
        <v>60618</v>
      </c>
      <c r="F15" s="4">
        <v>2005</v>
      </c>
      <c r="G15" s="4"/>
      <c r="H15" s="4" t="s">
        <v>159</v>
      </c>
      <c r="I15" s="36"/>
      <c r="J15" s="36"/>
    </row>
    <row r="16" spans="1:20" ht="20.399999999999999" x14ac:dyDescent="0.35">
      <c r="A16" s="4">
        <f t="shared" ref="A16:A33" si="0">1+A15</f>
        <v>2</v>
      </c>
      <c r="B16" s="4" t="s">
        <v>185</v>
      </c>
      <c r="C16" s="4"/>
      <c r="D16" s="4" t="s">
        <v>180</v>
      </c>
      <c r="E16" s="4">
        <v>60618</v>
      </c>
      <c r="F16" s="4"/>
      <c r="G16" s="4">
        <v>1931</v>
      </c>
      <c r="H16" s="4" t="s">
        <v>181</v>
      </c>
      <c r="I16" s="36"/>
      <c r="J16" s="36"/>
    </row>
    <row r="17" spans="1:10" ht="20.399999999999999" x14ac:dyDescent="0.35">
      <c r="A17" s="4">
        <f t="shared" si="0"/>
        <v>3</v>
      </c>
      <c r="B17" s="4" t="s">
        <v>146</v>
      </c>
      <c r="C17" s="4"/>
      <c r="D17" s="4" t="s">
        <v>179</v>
      </c>
      <c r="E17" s="4">
        <v>60618</v>
      </c>
      <c r="F17" s="4">
        <v>1961</v>
      </c>
      <c r="G17" s="4"/>
      <c r="H17" s="4" t="s">
        <v>147</v>
      </c>
      <c r="I17" s="36"/>
      <c r="J17" s="36"/>
    </row>
    <row r="18" spans="1:10" ht="20.399999999999999" x14ac:dyDescent="0.35">
      <c r="A18" s="4">
        <f t="shared" si="0"/>
        <v>4</v>
      </c>
      <c r="B18" s="4" t="s">
        <v>155</v>
      </c>
      <c r="C18" s="4"/>
      <c r="D18" s="4" t="s">
        <v>156</v>
      </c>
      <c r="E18" s="4">
        <v>60618</v>
      </c>
      <c r="F18" s="4">
        <v>2014</v>
      </c>
      <c r="G18" s="4"/>
      <c r="H18" s="4" t="s">
        <v>157</v>
      </c>
      <c r="I18" s="36"/>
      <c r="J18" s="36"/>
    </row>
    <row r="19" spans="1:10" ht="20.399999999999999" x14ac:dyDescent="0.35">
      <c r="A19" s="4">
        <f t="shared" si="0"/>
        <v>5</v>
      </c>
      <c r="B19" s="4" t="s">
        <v>207</v>
      </c>
      <c r="C19" s="4"/>
      <c r="D19" s="4" t="s">
        <v>164</v>
      </c>
      <c r="E19" s="4">
        <v>60618</v>
      </c>
      <c r="F19" s="4">
        <v>1933</v>
      </c>
      <c r="G19" s="4">
        <v>1934</v>
      </c>
      <c r="H19" s="18" t="s">
        <v>165</v>
      </c>
      <c r="I19" s="36"/>
      <c r="J19" s="36"/>
    </row>
    <row r="20" spans="1:10" ht="20.399999999999999" x14ac:dyDescent="0.35">
      <c r="A20" s="4">
        <f t="shared" si="0"/>
        <v>6</v>
      </c>
      <c r="B20" s="4" t="s">
        <v>178</v>
      </c>
      <c r="C20" s="4"/>
      <c r="D20" s="4"/>
      <c r="E20" s="4">
        <v>60618</v>
      </c>
      <c r="F20" s="4">
        <v>1904</v>
      </c>
      <c r="G20" s="4">
        <v>1967</v>
      </c>
      <c r="H20" s="4" t="s">
        <v>134</v>
      </c>
      <c r="I20" s="36"/>
      <c r="J20" s="36"/>
    </row>
    <row r="21" spans="1:10" ht="20.399999999999999" x14ac:dyDescent="0.35">
      <c r="A21" s="4">
        <f t="shared" si="0"/>
        <v>7</v>
      </c>
      <c r="B21" s="4" t="s">
        <v>188</v>
      </c>
      <c r="C21" s="4"/>
      <c r="D21" s="4" t="s">
        <v>189</v>
      </c>
      <c r="E21" s="4">
        <v>60618</v>
      </c>
      <c r="F21" s="4">
        <v>2015</v>
      </c>
      <c r="G21" s="4">
        <v>2015</v>
      </c>
      <c r="H21" s="4" t="s">
        <v>190</v>
      </c>
      <c r="I21" s="36"/>
      <c r="J21" s="36"/>
    </row>
    <row r="22" spans="1:10" ht="20.399999999999999" x14ac:dyDescent="0.35">
      <c r="A22" s="4">
        <f t="shared" si="0"/>
        <v>8</v>
      </c>
      <c r="B22" s="4" t="s">
        <v>201</v>
      </c>
      <c r="C22" s="4"/>
      <c r="D22" s="4" t="s">
        <v>175</v>
      </c>
      <c r="E22" s="4">
        <v>60618</v>
      </c>
      <c r="F22" s="4">
        <v>2013</v>
      </c>
      <c r="G22" s="4">
        <v>2013</v>
      </c>
      <c r="H22" s="4" t="s">
        <v>177</v>
      </c>
      <c r="I22" s="36"/>
      <c r="J22" s="36"/>
    </row>
    <row r="23" spans="1:10" ht="20.399999999999999" x14ac:dyDescent="0.35">
      <c r="A23" s="4">
        <f t="shared" si="0"/>
        <v>9</v>
      </c>
      <c r="B23" s="4" t="s">
        <v>151</v>
      </c>
      <c r="D23" s="4" t="s">
        <v>186</v>
      </c>
      <c r="E23" s="4">
        <v>60618</v>
      </c>
      <c r="F23" s="4">
        <v>1931</v>
      </c>
      <c r="G23" s="4">
        <v>1995</v>
      </c>
      <c r="H23" s="4" t="s">
        <v>187</v>
      </c>
      <c r="I23" s="36"/>
      <c r="J23" s="36"/>
    </row>
    <row r="24" spans="1:10" ht="20.399999999999999" x14ac:dyDescent="0.35">
      <c r="A24" s="4">
        <f t="shared" si="0"/>
        <v>10</v>
      </c>
      <c r="B24" s="4" t="s">
        <v>184</v>
      </c>
      <c r="C24" s="4"/>
      <c r="D24" s="4" t="s">
        <v>182</v>
      </c>
      <c r="E24" s="4">
        <v>60618</v>
      </c>
      <c r="F24" s="4">
        <v>1910</v>
      </c>
      <c r="G24" s="4"/>
      <c r="H24" s="4" t="s">
        <v>183</v>
      </c>
      <c r="I24" s="36"/>
      <c r="J24" s="36"/>
    </row>
    <row r="25" spans="1:10" ht="20.399999999999999" x14ac:dyDescent="0.35">
      <c r="A25" s="4">
        <f t="shared" si="0"/>
        <v>11</v>
      </c>
      <c r="B25" s="4" t="s">
        <v>202</v>
      </c>
      <c r="D25" s="4" t="s">
        <v>199</v>
      </c>
      <c r="E25" s="4">
        <v>60618</v>
      </c>
      <c r="F25" s="4"/>
      <c r="G25" s="4"/>
      <c r="H25" s="4" t="s">
        <v>203</v>
      </c>
      <c r="I25" s="36"/>
      <c r="J25" s="36"/>
    </row>
    <row r="26" spans="1:10" ht="20.399999999999999" x14ac:dyDescent="0.35">
      <c r="A26" s="4">
        <f t="shared" si="0"/>
        <v>12</v>
      </c>
      <c r="B26" s="4" t="s">
        <v>136</v>
      </c>
      <c r="C26" s="4"/>
      <c r="D26" s="4" t="s">
        <v>176</v>
      </c>
      <c r="E26" s="4">
        <v>60618</v>
      </c>
      <c r="F26" s="4">
        <v>1937</v>
      </c>
      <c r="G26" s="4">
        <v>1938</v>
      </c>
      <c r="H26" s="4" t="s">
        <v>174</v>
      </c>
      <c r="I26" s="36"/>
      <c r="J26" s="36"/>
    </row>
    <row r="27" spans="1:10" ht="20.399999999999999" x14ac:dyDescent="0.35">
      <c r="A27" s="4">
        <f t="shared" si="0"/>
        <v>13</v>
      </c>
      <c r="B27" s="4" t="s">
        <v>197</v>
      </c>
      <c r="D27" s="4" t="s">
        <v>196</v>
      </c>
      <c r="E27" s="4">
        <v>60657</v>
      </c>
      <c r="F27" s="4"/>
      <c r="G27" s="4"/>
      <c r="H27" s="4" t="s">
        <v>198</v>
      </c>
      <c r="I27" s="36"/>
      <c r="J27" s="36"/>
    </row>
    <row r="28" spans="1:10" ht="20.399999999999999" x14ac:dyDescent="0.35">
      <c r="A28" s="4">
        <f t="shared" si="0"/>
        <v>14</v>
      </c>
      <c r="B28" s="4" t="s">
        <v>204</v>
      </c>
      <c r="C28" s="4"/>
      <c r="D28" s="4" t="s">
        <v>200</v>
      </c>
      <c r="E28" s="4">
        <v>60618</v>
      </c>
      <c r="F28" s="4"/>
      <c r="G28" s="4"/>
      <c r="H28" s="4" t="s">
        <v>205</v>
      </c>
      <c r="I28" s="36"/>
      <c r="J28" s="36"/>
    </row>
    <row r="29" spans="1:10" ht="20.399999999999999" x14ac:dyDescent="0.35">
      <c r="A29" s="4">
        <f t="shared" si="0"/>
        <v>15</v>
      </c>
      <c r="B29" s="4" t="s">
        <v>149</v>
      </c>
      <c r="C29" s="4"/>
      <c r="D29" s="4" t="s">
        <v>173</v>
      </c>
      <c r="E29" s="4">
        <v>60618</v>
      </c>
      <c r="F29" s="4"/>
      <c r="G29" s="4"/>
      <c r="H29" s="4" t="s">
        <v>154</v>
      </c>
      <c r="I29" s="36"/>
      <c r="J29" s="36"/>
    </row>
    <row r="30" spans="1:10" ht="20.399999999999999" x14ac:dyDescent="0.35">
      <c r="A30" s="4">
        <f t="shared" si="0"/>
        <v>16</v>
      </c>
      <c r="B30" s="4" t="s">
        <v>152</v>
      </c>
      <c r="D30" s="4" t="s">
        <v>194</v>
      </c>
      <c r="E30" s="4">
        <v>60618</v>
      </c>
      <c r="F30" s="4">
        <v>1917</v>
      </c>
      <c r="G30" s="4">
        <v>1918</v>
      </c>
      <c r="H30" s="4" t="s">
        <v>195</v>
      </c>
      <c r="I30" s="36"/>
      <c r="J30" s="36"/>
    </row>
    <row r="31" spans="1:10" ht="20.399999999999999" x14ac:dyDescent="0.35">
      <c r="A31" s="4">
        <f t="shared" si="0"/>
        <v>17</v>
      </c>
      <c r="B31" s="4" t="s">
        <v>172</v>
      </c>
      <c r="C31" s="4"/>
      <c r="D31" s="4"/>
      <c r="E31" s="4"/>
      <c r="F31" s="4"/>
      <c r="G31" s="4"/>
      <c r="H31" s="4"/>
      <c r="I31" s="36"/>
      <c r="J31" s="36"/>
    </row>
    <row r="32" spans="1:10" ht="20.399999999999999" x14ac:dyDescent="0.35">
      <c r="A32" s="4">
        <f t="shared" si="0"/>
        <v>18</v>
      </c>
      <c r="B32" s="4" t="s">
        <v>171</v>
      </c>
      <c r="C32" s="4"/>
      <c r="D32" s="4" t="s">
        <v>148</v>
      </c>
      <c r="E32" s="4">
        <v>60618</v>
      </c>
      <c r="F32" s="4">
        <v>1917</v>
      </c>
      <c r="G32" s="4">
        <v>1918</v>
      </c>
      <c r="H32" s="4" t="s">
        <v>170</v>
      </c>
      <c r="I32" s="36"/>
      <c r="J32" s="36"/>
    </row>
    <row r="33" spans="1:10" ht="20.399999999999999" x14ac:dyDescent="0.35">
      <c r="A33" s="4">
        <f t="shared" si="0"/>
        <v>19</v>
      </c>
      <c r="B33" s="4" t="s">
        <v>192</v>
      </c>
      <c r="D33" s="4" t="s">
        <v>193</v>
      </c>
      <c r="E33" s="4">
        <v>60618</v>
      </c>
      <c r="F33" s="4">
        <v>1902</v>
      </c>
      <c r="G33" s="4">
        <v>1906</v>
      </c>
      <c r="H33" s="4" t="s">
        <v>191</v>
      </c>
      <c r="I33" s="36"/>
      <c r="J33" s="36"/>
    </row>
    <row r="34" spans="1:10" ht="20.399999999999999" x14ac:dyDescent="0.35">
      <c r="B34" s="4" t="s">
        <v>150</v>
      </c>
      <c r="D34" s="4" t="s">
        <v>161</v>
      </c>
      <c r="E34" s="4">
        <v>60613</v>
      </c>
      <c r="F34" s="4">
        <v>2011</v>
      </c>
      <c r="G34" s="4"/>
      <c r="H34" s="4" t="s">
        <v>162</v>
      </c>
    </row>
    <row r="35" spans="1:10" ht="20.399999999999999" x14ac:dyDescent="0.35">
      <c r="B35" s="4"/>
      <c r="C35" s="4"/>
      <c r="D35" s="4"/>
      <c r="E35" s="4"/>
      <c r="F35" s="4"/>
      <c r="G35" s="4"/>
      <c r="H35" s="4"/>
    </row>
    <row r="36" spans="1:10" ht="20.399999999999999" x14ac:dyDescent="0.35">
      <c r="B36" s="4"/>
      <c r="C36" s="4"/>
      <c r="D36" s="4"/>
      <c r="E36" s="4"/>
      <c r="F36" s="4"/>
      <c r="G36" s="4"/>
      <c r="H36" s="4"/>
    </row>
    <row r="38" spans="1:10" ht="20.399999999999999" x14ac:dyDescent="0.35">
      <c r="A38" s="4"/>
      <c r="B38" s="4"/>
      <c r="C38" s="4" t="s">
        <v>26</v>
      </c>
      <c r="D38" s="4">
        <v>7.81</v>
      </c>
      <c r="E38" s="4" t="s">
        <v>25</v>
      </c>
      <c r="F38" s="4"/>
      <c r="G38" s="4"/>
      <c r="H38" s="4"/>
    </row>
    <row r="39" spans="1:10" ht="21" x14ac:dyDescent="0.4">
      <c r="C39" s="4"/>
      <c r="D39" s="4"/>
      <c r="E39" s="4"/>
      <c r="F39" s="1"/>
      <c r="G39" s="4"/>
      <c r="H39" s="4"/>
    </row>
    <row r="40" spans="1:10" ht="21" x14ac:dyDescent="0.4">
      <c r="A40" s="4">
        <v>8</v>
      </c>
      <c r="B40" s="4" t="s">
        <v>9</v>
      </c>
      <c r="C40" s="4" t="s">
        <v>24</v>
      </c>
      <c r="D40" s="4" t="s">
        <v>138</v>
      </c>
      <c r="E40" s="4"/>
      <c r="F40" s="1"/>
      <c r="G40" s="4">
        <v>1</v>
      </c>
      <c r="H40" s="4" t="s">
        <v>209</v>
      </c>
    </row>
    <row r="41" spans="1:10" ht="21" x14ac:dyDescent="0.4">
      <c r="A41" s="4">
        <v>4</v>
      </c>
      <c r="B41" s="4" t="s">
        <v>8</v>
      </c>
      <c r="C41" s="4" t="s">
        <v>23</v>
      </c>
      <c r="D41" s="4" t="s">
        <v>139</v>
      </c>
      <c r="E41" s="4"/>
      <c r="F41" s="1"/>
      <c r="G41" s="4">
        <v>1</v>
      </c>
      <c r="H41" s="4" t="s">
        <v>210</v>
      </c>
    </row>
    <row r="42" spans="1:10" ht="21" x14ac:dyDescent="0.4">
      <c r="A42" s="4">
        <v>2</v>
      </c>
      <c r="B42" s="4" t="s">
        <v>7</v>
      </c>
      <c r="C42" s="4" t="s">
        <v>21</v>
      </c>
      <c r="D42" s="4" t="s">
        <v>140</v>
      </c>
      <c r="E42" s="4"/>
      <c r="F42" s="1"/>
      <c r="G42" s="4">
        <v>1</v>
      </c>
      <c r="H42" s="4" t="s">
        <v>211</v>
      </c>
    </row>
    <row r="43" spans="1:10" ht="21" x14ac:dyDescent="0.4">
      <c r="A43" s="4">
        <v>2</v>
      </c>
      <c r="B43" s="4" t="s">
        <v>212</v>
      </c>
      <c r="C43" s="6" t="s">
        <v>22</v>
      </c>
      <c r="D43" s="4" t="s">
        <v>141</v>
      </c>
      <c r="E43" s="4"/>
      <c r="F43" s="1"/>
      <c r="G43" s="4"/>
      <c r="H43" s="4"/>
    </row>
    <row r="44" spans="1:10" ht="21" x14ac:dyDescent="0.4">
      <c r="A44" s="4"/>
      <c r="B44" s="4"/>
      <c r="C44" s="4"/>
      <c r="D44" s="1"/>
      <c r="E44" s="1"/>
      <c r="F44" s="1"/>
      <c r="G44" s="4">
        <f>SUM(A38:A43)+SUM(G38:G43)</f>
        <v>19</v>
      </c>
      <c r="H44" s="4" t="s">
        <v>10</v>
      </c>
    </row>
    <row r="45" spans="1:10" ht="21" x14ac:dyDescent="0.4">
      <c r="A45" s="6"/>
      <c r="B45" s="1"/>
      <c r="C45" s="1"/>
      <c r="D45" s="1"/>
      <c r="E45" s="1"/>
      <c r="F45" s="1"/>
    </row>
    <row r="46" spans="1:10" ht="21" x14ac:dyDescent="0.4">
      <c r="A46" s="6"/>
      <c r="B46" s="1"/>
      <c r="C46" s="1"/>
      <c r="D46" s="1"/>
      <c r="E46" s="1"/>
      <c r="F46" s="1"/>
      <c r="G46" s="4"/>
      <c r="H46" s="4"/>
    </row>
    <row r="47" spans="1:10" ht="30" x14ac:dyDescent="0.5">
      <c r="A47" s="3" t="str">
        <f>+A1</f>
        <v>Community Area #05 - North Center</v>
      </c>
      <c r="B47" s="3"/>
      <c r="C47" s="3"/>
      <c r="D47" s="3"/>
      <c r="E47" s="3"/>
      <c r="F47" s="3"/>
      <c r="G47" s="3"/>
      <c r="H47" s="3"/>
    </row>
    <row r="48" spans="1:10" ht="49.95" customHeight="1" x14ac:dyDescent="0.4">
      <c r="A48" s="6"/>
      <c r="B48" s="1"/>
      <c r="C48" s="1"/>
      <c r="D48" s="1"/>
      <c r="E48" s="1"/>
      <c r="F48" s="1"/>
      <c r="G48" s="4"/>
      <c r="H48" s="4"/>
    </row>
    <row r="49" spans="1:8" ht="21" x14ac:dyDescent="0.4">
      <c r="A49" s="4"/>
      <c r="B49" s="4"/>
      <c r="C49" s="4"/>
      <c r="D49" s="4"/>
      <c r="E49" s="4"/>
      <c r="F49" s="2" t="s">
        <v>4</v>
      </c>
      <c r="G49" s="2"/>
      <c r="H49" s="4"/>
    </row>
    <row r="50" spans="1:8" ht="21" x14ac:dyDescent="0.4">
      <c r="A50" s="4"/>
      <c r="B50" s="1" t="s">
        <v>1</v>
      </c>
      <c r="C50" s="1"/>
      <c r="D50" s="1" t="s">
        <v>2</v>
      </c>
      <c r="E50" s="1" t="s">
        <v>3</v>
      </c>
      <c r="F50" s="1" t="s">
        <v>0</v>
      </c>
      <c r="G50" s="1" t="s">
        <v>5</v>
      </c>
      <c r="H50" s="1" t="s">
        <v>6</v>
      </c>
    </row>
    <row r="51" spans="1:8" ht="10.5" customHeight="1" x14ac:dyDescent="0.35">
      <c r="A51" s="4"/>
      <c r="F51" s="4"/>
      <c r="G51" s="4"/>
      <c r="H51" s="4"/>
    </row>
    <row r="52" spans="1:8" ht="20.399999999999999" x14ac:dyDescent="0.35">
      <c r="A52" s="4">
        <v>1</v>
      </c>
      <c r="B52" s="4"/>
      <c r="C52" s="4"/>
      <c r="D52" s="4"/>
      <c r="E52" s="4"/>
      <c r="F52" s="4"/>
      <c r="G52" s="4"/>
      <c r="H52" s="4"/>
    </row>
    <row r="53" spans="1:8" ht="20.399999999999999" x14ac:dyDescent="0.35">
      <c r="A53" s="4">
        <f t="shared" ref="A53:A86" si="1">1+A52</f>
        <v>2</v>
      </c>
      <c r="B53" s="4"/>
      <c r="F53" s="4"/>
      <c r="G53" s="4"/>
      <c r="H53" s="4"/>
    </row>
    <row r="54" spans="1:8" ht="20.399999999999999" x14ac:dyDescent="0.35">
      <c r="A54" s="4">
        <f t="shared" si="1"/>
        <v>3</v>
      </c>
      <c r="B54" s="4"/>
      <c r="E54" s="16"/>
      <c r="F54" s="4"/>
      <c r="G54" s="4"/>
      <c r="H54" s="4"/>
    </row>
    <row r="55" spans="1:8" ht="20.399999999999999" x14ac:dyDescent="0.35">
      <c r="A55" s="4">
        <f t="shared" si="1"/>
        <v>4</v>
      </c>
      <c r="B55" s="4"/>
      <c r="C55" s="4"/>
      <c r="D55" s="4"/>
      <c r="E55" s="4"/>
      <c r="F55" s="4"/>
      <c r="G55" s="4"/>
      <c r="H55" s="4"/>
    </row>
    <row r="56" spans="1:8" ht="20.399999999999999" x14ac:dyDescent="0.35">
      <c r="A56" s="4">
        <f t="shared" si="1"/>
        <v>5</v>
      </c>
      <c r="B56" s="4"/>
    </row>
    <row r="57" spans="1:8" ht="20.399999999999999" x14ac:dyDescent="0.35">
      <c r="A57" s="4">
        <f t="shared" si="1"/>
        <v>6</v>
      </c>
      <c r="B57" s="4"/>
      <c r="C57" s="4"/>
      <c r="D57" s="4"/>
      <c r="E57" s="4"/>
      <c r="F57" s="4"/>
      <c r="G57" s="4"/>
      <c r="H57" s="4"/>
    </row>
    <row r="58" spans="1:8" ht="20.399999999999999" x14ac:dyDescent="0.35">
      <c r="A58" s="4">
        <f t="shared" si="1"/>
        <v>7</v>
      </c>
      <c r="B58" s="4"/>
      <c r="C58" s="4"/>
      <c r="D58" s="4"/>
      <c r="E58" s="4"/>
      <c r="F58" s="4"/>
      <c r="G58" s="4"/>
      <c r="H58" s="4"/>
    </row>
    <row r="59" spans="1:8" ht="20.399999999999999" x14ac:dyDescent="0.35">
      <c r="A59" s="4">
        <f t="shared" si="1"/>
        <v>8</v>
      </c>
      <c r="B59" s="4"/>
      <c r="C59" s="4"/>
      <c r="D59" s="4"/>
      <c r="E59" s="4"/>
      <c r="F59" s="4"/>
      <c r="G59" s="4"/>
      <c r="H59" s="4"/>
    </row>
    <row r="60" spans="1:8" ht="20.399999999999999" x14ac:dyDescent="0.35">
      <c r="A60" s="4">
        <f t="shared" si="1"/>
        <v>9</v>
      </c>
      <c r="B60" s="4"/>
      <c r="D60" s="4"/>
      <c r="E60" s="4"/>
      <c r="F60" s="4"/>
      <c r="G60" s="4"/>
      <c r="H60" s="4"/>
    </row>
    <row r="61" spans="1:8" ht="20.399999999999999" x14ac:dyDescent="0.35">
      <c r="A61" s="4">
        <f t="shared" si="1"/>
        <v>10</v>
      </c>
      <c r="B61" s="4"/>
      <c r="C61" s="4"/>
      <c r="D61" s="4"/>
      <c r="E61" s="4"/>
      <c r="F61" s="4"/>
      <c r="G61" s="4"/>
      <c r="H61" s="4"/>
    </row>
    <row r="62" spans="1:8" ht="20.399999999999999" x14ac:dyDescent="0.35">
      <c r="A62" s="4">
        <f t="shared" si="1"/>
        <v>11</v>
      </c>
      <c r="B62" s="4"/>
      <c r="C62" s="4"/>
      <c r="D62" s="4"/>
      <c r="E62" s="4"/>
      <c r="F62" s="4"/>
      <c r="G62" s="4"/>
      <c r="H62" s="4"/>
    </row>
    <row r="63" spans="1:8" ht="20.399999999999999" x14ac:dyDescent="0.35">
      <c r="A63" s="4">
        <f t="shared" si="1"/>
        <v>12</v>
      </c>
      <c r="B63" s="4"/>
      <c r="C63" s="4"/>
      <c r="D63" s="4"/>
      <c r="E63" s="4"/>
      <c r="F63" s="4"/>
      <c r="G63" s="4"/>
      <c r="H63" s="4"/>
    </row>
    <row r="64" spans="1:8" ht="20.399999999999999" x14ac:dyDescent="0.35">
      <c r="A64" s="4">
        <f t="shared" si="1"/>
        <v>13</v>
      </c>
      <c r="B64" s="4"/>
      <c r="C64" s="4"/>
      <c r="D64" s="4"/>
      <c r="E64" s="4"/>
      <c r="F64" s="4"/>
      <c r="G64" s="4"/>
      <c r="H64" s="4"/>
    </row>
    <row r="65" spans="1:8" ht="20.399999999999999" x14ac:dyDescent="0.35">
      <c r="A65" s="4">
        <f t="shared" si="1"/>
        <v>14</v>
      </c>
      <c r="B65" s="4"/>
      <c r="C65" s="4"/>
      <c r="D65" s="4"/>
      <c r="E65" s="4"/>
      <c r="F65" s="4"/>
      <c r="G65" s="4"/>
      <c r="H65" s="4"/>
    </row>
    <row r="66" spans="1:8" ht="20.399999999999999" x14ac:dyDescent="0.35">
      <c r="A66" s="4">
        <f t="shared" si="1"/>
        <v>15</v>
      </c>
      <c r="B66" s="4"/>
      <c r="D66" s="4"/>
      <c r="E66" s="4"/>
      <c r="F66" s="4"/>
      <c r="G66" s="4"/>
      <c r="H66" s="4"/>
    </row>
    <row r="67" spans="1:8" ht="20.399999999999999" x14ac:dyDescent="0.35">
      <c r="A67" s="4">
        <f t="shared" si="1"/>
        <v>16</v>
      </c>
      <c r="B67" s="4"/>
      <c r="C67" s="4"/>
      <c r="D67" s="4"/>
      <c r="E67" s="4"/>
      <c r="F67" s="4"/>
      <c r="G67" s="4"/>
      <c r="H67" s="4"/>
    </row>
    <row r="68" spans="1:8" ht="20.399999999999999" x14ac:dyDescent="0.35">
      <c r="A68" s="4">
        <f t="shared" si="1"/>
        <v>17</v>
      </c>
      <c r="B68" s="4"/>
      <c r="C68" s="4"/>
      <c r="D68" s="4"/>
      <c r="E68" s="4"/>
      <c r="F68" s="4"/>
      <c r="G68" s="4"/>
      <c r="H68" s="4"/>
    </row>
    <row r="69" spans="1:8" ht="20.399999999999999" x14ac:dyDescent="0.35">
      <c r="A69" s="4">
        <f t="shared" si="1"/>
        <v>18</v>
      </c>
      <c r="B69" s="4"/>
      <c r="C69" s="4"/>
      <c r="D69" s="4"/>
      <c r="E69" s="4"/>
      <c r="F69" s="4"/>
      <c r="G69" s="4"/>
      <c r="H69" s="4"/>
    </row>
    <row r="70" spans="1:8" ht="20.399999999999999" x14ac:dyDescent="0.35">
      <c r="A70" s="4">
        <f t="shared" si="1"/>
        <v>19</v>
      </c>
      <c r="B70" s="4"/>
      <c r="C70" s="4"/>
      <c r="D70" s="4"/>
      <c r="E70" s="4"/>
      <c r="F70" s="4"/>
      <c r="G70" s="4"/>
      <c r="H70" s="4"/>
    </row>
    <row r="71" spans="1:8" ht="20.399999999999999" x14ac:dyDescent="0.35">
      <c r="A71" s="4">
        <f t="shared" si="1"/>
        <v>20</v>
      </c>
      <c r="B71" s="4"/>
      <c r="C71" s="4"/>
      <c r="D71" s="4"/>
      <c r="E71" s="4"/>
      <c r="F71" s="4"/>
      <c r="G71" s="4"/>
      <c r="H71" s="4"/>
    </row>
    <row r="72" spans="1:8" ht="20.399999999999999" x14ac:dyDescent="0.35">
      <c r="A72" s="4">
        <f t="shared" si="1"/>
        <v>21</v>
      </c>
      <c r="B72" s="4"/>
      <c r="D72" s="4"/>
      <c r="E72" s="4"/>
      <c r="F72" s="4"/>
      <c r="G72" s="4"/>
      <c r="H72" s="4"/>
    </row>
    <row r="73" spans="1:8" ht="20.399999999999999" x14ac:dyDescent="0.35">
      <c r="A73" s="4">
        <f t="shared" si="1"/>
        <v>22</v>
      </c>
      <c r="B73" s="4"/>
      <c r="D73" s="4"/>
      <c r="E73" s="4"/>
      <c r="F73" s="4"/>
      <c r="G73" s="4"/>
      <c r="H73" s="4"/>
    </row>
    <row r="74" spans="1:8" ht="20.399999999999999" x14ac:dyDescent="0.35">
      <c r="A74" s="4">
        <f t="shared" si="1"/>
        <v>23</v>
      </c>
      <c r="B74" s="4"/>
      <c r="D74" s="4"/>
      <c r="E74" s="4"/>
      <c r="F74" s="4"/>
      <c r="G74" s="4"/>
      <c r="H74" s="4"/>
    </row>
    <row r="75" spans="1:8" ht="20.399999999999999" x14ac:dyDescent="0.35">
      <c r="A75" s="4">
        <f t="shared" si="1"/>
        <v>24</v>
      </c>
      <c r="B75" s="4"/>
      <c r="D75" s="4"/>
      <c r="E75" s="4"/>
      <c r="F75" s="4"/>
      <c r="G75" s="4"/>
      <c r="H75" s="4"/>
    </row>
    <row r="76" spans="1:8" ht="20.399999999999999" x14ac:dyDescent="0.35">
      <c r="A76" s="4">
        <f t="shared" si="1"/>
        <v>25</v>
      </c>
      <c r="B76" s="4"/>
      <c r="D76" s="4"/>
      <c r="E76" s="4"/>
      <c r="F76" s="4"/>
      <c r="G76" s="4"/>
      <c r="H76" s="4"/>
    </row>
    <row r="77" spans="1:8" ht="20.399999999999999" x14ac:dyDescent="0.35">
      <c r="A77" s="4">
        <f t="shared" si="1"/>
        <v>26</v>
      </c>
      <c r="B77" s="4"/>
      <c r="D77" s="4"/>
      <c r="E77" s="4"/>
      <c r="F77" s="4"/>
      <c r="G77" s="4"/>
      <c r="H77" s="4"/>
    </row>
    <row r="78" spans="1:8" ht="20.399999999999999" x14ac:dyDescent="0.35">
      <c r="A78" s="4">
        <f t="shared" si="1"/>
        <v>27</v>
      </c>
      <c r="B78" s="4"/>
      <c r="D78" s="4"/>
      <c r="E78" s="4"/>
      <c r="F78" s="4"/>
      <c r="G78" s="4"/>
      <c r="H78" s="4"/>
    </row>
    <row r="79" spans="1:8" ht="20.399999999999999" x14ac:dyDescent="0.35">
      <c r="A79" s="4">
        <f t="shared" si="1"/>
        <v>28</v>
      </c>
      <c r="B79" s="4"/>
      <c r="D79" s="4"/>
      <c r="E79" s="4"/>
      <c r="F79" s="4"/>
      <c r="G79" s="4"/>
      <c r="H79" s="4"/>
    </row>
    <row r="80" spans="1:8" ht="20.399999999999999" x14ac:dyDescent="0.35">
      <c r="A80" s="4">
        <f t="shared" si="1"/>
        <v>29</v>
      </c>
      <c r="B80" s="4"/>
      <c r="D80" s="4"/>
      <c r="E80" s="4"/>
      <c r="F80" s="4"/>
      <c r="G80" s="4"/>
      <c r="H80" s="4"/>
    </row>
    <row r="81" spans="1:8" ht="20.399999999999999" x14ac:dyDescent="0.35">
      <c r="A81" s="4">
        <f t="shared" si="1"/>
        <v>30</v>
      </c>
      <c r="B81" s="4"/>
      <c r="D81" s="4"/>
      <c r="E81" s="4"/>
      <c r="F81" s="4"/>
      <c r="G81" s="4"/>
      <c r="H81" s="4"/>
    </row>
    <row r="82" spans="1:8" ht="20.399999999999999" x14ac:dyDescent="0.35">
      <c r="A82" s="4">
        <f t="shared" si="1"/>
        <v>31</v>
      </c>
      <c r="B82" s="4"/>
      <c r="D82" s="4"/>
      <c r="E82" s="4"/>
      <c r="F82" s="4"/>
      <c r="G82" s="4"/>
      <c r="H82" s="4"/>
    </row>
    <row r="83" spans="1:8" ht="20.399999999999999" x14ac:dyDescent="0.35">
      <c r="A83" s="4">
        <f t="shared" si="1"/>
        <v>32</v>
      </c>
      <c r="B83" s="4"/>
      <c r="D83" s="4"/>
      <c r="E83" s="4"/>
      <c r="F83" s="4"/>
      <c r="G83" s="4"/>
      <c r="H83" s="4"/>
    </row>
    <row r="84" spans="1:8" ht="20.399999999999999" x14ac:dyDescent="0.35">
      <c r="A84" s="4">
        <f t="shared" si="1"/>
        <v>33</v>
      </c>
      <c r="B84" s="4"/>
      <c r="D84" s="4"/>
      <c r="E84" s="4"/>
      <c r="F84" s="4"/>
      <c r="G84" s="4"/>
      <c r="H84" s="4"/>
    </row>
    <row r="85" spans="1:8" ht="20.399999999999999" x14ac:dyDescent="0.35">
      <c r="A85" s="4">
        <f t="shared" si="1"/>
        <v>34</v>
      </c>
      <c r="B85" s="4"/>
      <c r="D85" s="4"/>
      <c r="E85" s="4"/>
      <c r="F85" s="4"/>
      <c r="G85" s="4"/>
      <c r="H85" s="4"/>
    </row>
    <row r="86" spans="1:8" ht="20.399999999999999" x14ac:dyDescent="0.35">
      <c r="A86" s="4">
        <f t="shared" si="1"/>
        <v>35</v>
      </c>
      <c r="B86" s="4"/>
      <c r="D86" s="4"/>
      <c r="E86" s="4"/>
      <c r="F86" s="4"/>
      <c r="G86" s="4"/>
      <c r="H86" s="4"/>
    </row>
    <row r="87" spans="1:8" ht="20.399999999999999" x14ac:dyDescent="0.35">
      <c r="A87" s="4"/>
      <c r="F87" s="5"/>
      <c r="H87" s="4"/>
    </row>
    <row r="88" spans="1:8" ht="20.399999999999999" x14ac:dyDescent="0.35">
      <c r="A88" s="4"/>
      <c r="B88" s="4" t="s">
        <v>7</v>
      </c>
      <c r="F88" s="5"/>
      <c r="H88" s="6" t="s">
        <v>28</v>
      </c>
    </row>
    <row r="89" spans="1:8" ht="20.399999999999999" x14ac:dyDescent="0.35">
      <c r="A89" s="4"/>
      <c r="B89" s="4" t="s">
        <v>9</v>
      </c>
      <c r="F89" s="5"/>
      <c r="H89" s="4" t="s">
        <v>27</v>
      </c>
    </row>
    <row r="90" spans="1:8" ht="20.399999999999999" x14ac:dyDescent="0.35">
      <c r="A90" s="4"/>
      <c r="B90" s="4" t="s">
        <v>8</v>
      </c>
      <c r="F90" s="4"/>
      <c r="G90" s="4"/>
      <c r="H90" s="4" t="s">
        <v>29</v>
      </c>
    </row>
    <row r="91" spans="1:8" ht="20.399999999999999" x14ac:dyDescent="0.35">
      <c r="A91" s="4"/>
      <c r="B91" s="4" t="s">
        <v>32</v>
      </c>
      <c r="H91" s="4" t="s">
        <v>31</v>
      </c>
    </row>
    <row r="92" spans="1:8" ht="20.399999999999999" x14ac:dyDescent="0.35">
      <c r="A92" s="4"/>
      <c r="B92" s="4" t="s">
        <v>30</v>
      </c>
    </row>
    <row r="94" spans="1:8" ht="20.399999999999999" x14ac:dyDescent="0.35">
      <c r="A94" s="4"/>
    </row>
    <row r="95" spans="1:8" ht="20.399999999999999" x14ac:dyDescent="0.35">
      <c r="A95" s="4"/>
    </row>
    <row r="96" spans="1:8" ht="20.399999999999999" x14ac:dyDescent="0.35">
      <c r="A96" s="4"/>
    </row>
    <row r="97" spans="1:1" ht="20.399999999999999" x14ac:dyDescent="0.35">
      <c r="A97" s="4"/>
    </row>
    <row r="98" spans="1:1" ht="20.399999999999999" x14ac:dyDescent="0.35">
      <c r="A98" s="4"/>
    </row>
  </sheetData>
  <sortState ref="B3:H10">
    <sortCondition ref="B3"/>
  </sortState>
  <pageMargins left="0.5" right="0" top="0.75" bottom="0.75" header="0.3" footer="0.3"/>
  <pageSetup scale="5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zoomScale="87" zoomScaleNormal="87" workbookViewId="0"/>
  </sheetViews>
  <sheetFormatPr defaultRowHeight="13.2" x14ac:dyDescent="0.25"/>
  <cols>
    <col min="1" max="1" width="4.5546875" bestFit="1" customWidth="1"/>
    <col min="2" max="2" width="45.88671875" customWidth="1"/>
    <col min="3" max="3" width="13.109375" bestFit="1" customWidth="1"/>
    <col min="4" max="4" width="29.109375" customWidth="1"/>
    <col min="5" max="5" width="12.21875" customWidth="1"/>
    <col min="6" max="6" width="12.109375" bestFit="1" customWidth="1"/>
    <col min="7" max="7" width="12.88671875" customWidth="1"/>
    <col min="8" max="8" width="92.88671875" bestFit="1" customWidth="1"/>
  </cols>
  <sheetData>
    <row r="1" spans="1:8" ht="30" x14ac:dyDescent="0.5">
      <c r="A1" s="3" t="s">
        <v>132</v>
      </c>
      <c r="B1" s="19"/>
      <c r="C1" s="8"/>
      <c r="D1" s="8"/>
      <c r="E1" s="8"/>
      <c r="F1" s="8"/>
      <c r="G1" s="8"/>
      <c r="H1" s="8"/>
    </row>
    <row r="2" spans="1:8" ht="40.049999999999997" customHeight="1" x14ac:dyDescent="0.3">
      <c r="A2" s="20"/>
      <c r="B2" s="19"/>
      <c r="C2" s="19"/>
      <c r="D2" s="19"/>
      <c r="E2" s="19"/>
      <c r="F2" s="19"/>
      <c r="G2" s="19"/>
      <c r="H2" s="19"/>
    </row>
    <row r="3" spans="1:8" ht="17.399999999999999" x14ac:dyDescent="0.3">
      <c r="A3" s="21"/>
      <c r="B3" s="22" t="s">
        <v>43</v>
      </c>
      <c r="C3" s="23"/>
      <c r="D3" s="23"/>
      <c r="E3" s="24">
        <v>1930</v>
      </c>
      <c r="F3" s="25">
        <v>131114</v>
      </c>
      <c r="G3" s="24" t="s">
        <v>33</v>
      </c>
      <c r="H3" s="26" t="s">
        <v>48</v>
      </c>
    </row>
    <row r="4" spans="1:8" ht="17.399999999999999" x14ac:dyDescent="0.3">
      <c r="A4" s="20"/>
      <c r="B4" s="23" t="s">
        <v>44</v>
      </c>
      <c r="C4" s="23"/>
      <c r="D4" s="23"/>
      <c r="E4" s="23">
        <v>1960</v>
      </c>
      <c r="F4" s="25">
        <v>125133</v>
      </c>
      <c r="G4" s="23"/>
      <c r="H4" s="23"/>
    </row>
    <row r="5" spans="1:8" ht="17.399999999999999" x14ac:dyDescent="0.3">
      <c r="A5" s="20"/>
      <c r="B5" s="23" t="s">
        <v>47</v>
      </c>
      <c r="C5" s="23"/>
      <c r="D5" s="24"/>
      <c r="E5" s="23">
        <v>1980</v>
      </c>
      <c r="F5" s="25">
        <v>138026</v>
      </c>
      <c r="G5" s="24"/>
      <c r="H5" s="26"/>
    </row>
    <row r="6" spans="1:8" ht="17.399999999999999" x14ac:dyDescent="0.3">
      <c r="A6" s="20"/>
      <c r="B6" s="27" t="s">
        <v>45</v>
      </c>
      <c r="C6" s="23"/>
      <c r="D6" s="23"/>
      <c r="E6" s="23">
        <v>2000</v>
      </c>
      <c r="F6" s="28">
        <v>117527</v>
      </c>
      <c r="G6" s="24" t="s">
        <v>34</v>
      </c>
      <c r="H6" s="29">
        <v>0.90200000000000002</v>
      </c>
    </row>
    <row r="7" spans="1:8" ht="17.399999999999999" x14ac:dyDescent="0.3">
      <c r="A7" s="20"/>
      <c r="B7" s="23" t="s">
        <v>46</v>
      </c>
      <c r="C7" s="23"/>
      <c r="D7" s="23"/>
      <c r="E7" s="23">
        <v>2010</v>
      </c>
      <c r="F7" s="25">
        <v>98514</v>
      </c>
      <c r="G7" s="24" t="s">
        <v>34</v>
      </c>
      <c r="H7" s="29">
        <v>0.85099999999999998</v>
      </c>
    </row>
    <row r="8" spans="1:8" ht="17.399999999999999" x14ac:dyDescent="0.3">
      <c r="A8" s="20"/>
      <c r="B8" s="21"/>
      <c r="C8" s="23"/>
      <c r="D8" s="23"/>
      <c r="E8" s="23"/>
      <c r="F8" s="23"/>
      <c r="G8" s="24" t="s">
        <v>35</v>
      </c>
      <c r="H8" s="26" t="s">
        <v>38</v>
      </c>
    </row>
    <row r="9" spans="1:8" ht="21" x14ac:dyDescent="0.6">
      <c r="A9" s="23"/>
      <c r="B9" s="23" t="s">
        <v>42</v>
      </c>
      <c r="C9" s="23"/>
      <c r="D9" s="24" t="s">
        <v>36</v>
      </c>
      <c r="E9" s="30" t="s">
        <v>131</v>
      </c>
      <c r="F9" s="23"/>
      <c r="G9" s="24" t="s">
        <v>33</v>
      </c>
      <c r="H9" s="26" t="s">
        <v>37</v>
      </c>
    </row>
    <row r="10" spans="1:8" ht="17.399999999999999" x14ac:dyDescent="0.3">
      <c r="A10" s="23"/>
      <c r="B10" s="23"/>
      <c r="C10" s="23"/>
      <c r="D10" s="23"/>
      <c r="E10" s="23"/>
      <c r="F10" s="23"/>
      <c r="G10" s="23"/>
      <c r="H10" s="23"/>
    </row>
    <row r="11" spans="1:8" ht="17.399999999999999" x14ac:dyDescent="0.3">
      <c r="A11" s="23"/>
      <c r="B11" s="23"/>
      <c r="C11" s="23"/>
      <c r="D11" s="23"/>
      <c r="E11" s="23"/>
      <c r="F11" s="31" t="s">
        <v>4</v>
      </c>
      <c r="G11" s="31"/>
      <c r="H11" s="23"/>
    </row>
    <row r="12" spans="1:8" ht="17.399999999999999" x14ac:dyDescent="0.3">
      <c r="A12" s="23"/>
      <c r="B12" s="32" t="s">
        <v>1</v>
      </c>
      <c r="C12" s="32"/>
      <c r="D12" s="32" t="s">
        <v>2</v>
      </c>
      <c r="E12" s="32" t="s">
        <v>3</v>
      </c>
      <c r="F12" s="32" t="s">
        <v>0</v>
      </c>
      <c r="G12" s="32" t="s">
        <v>5</v>
      </c>
      <c r="H12" s="32" t="s">
        <v>6</v>
      </c>
    </row>
    <row r="13" spans="1:8" ht="17.399999999999999" x14ac:dyDescent="0.3">
      <c r="A13" s="23"/>
      <c r="B13" s="32"/>
      <c r="C13" s="32"/>
      <c r="D13" s="32"/>
      <c r="E13" s="32"/>
      <c r="F13" s="32"/>
      <c r="G13" s="23"/>
      <c r="H13" s="23"/>
    </row>
    <row r="14" spans="1:8" ht="17.399999999999999" x14ac:dyDescent="0.3">
      <c r="A14" s="23">
        <v>1</v>
      </c>
      <c r="B14" s="23" t="s">
        <v>130</v>
      </c>
      <c r="C14" s="23"/>
      <c r="D14" s="23" t="s">
        <v>129</v>
      </c>
      <c r="E14" s="23">
        <v>60644</v>
      </c>
      <c r="F14" s="23">
        <v>1903</v>
      </c>
      <c r="G14" s="23"/>
      <c r="H14" s="23" t="s">
        <v>128</v>
      </c>
    </row>
    <row r="15" spans="1:8" ht="17.399999999999999" x14ac:dyDescent="0.3">
      <c r="A15" s="23">
        <f t="shared" ref="A15:A24" si="0">1+A14</f>
        <v>2</v>
      </c>
      <c r="B15" s="23" t="s">
        <v>127</v>
      </c>
      <c r="C15" s="23"/>
      <c r="D15" s="23" t="s">
        <v>126</v>
      </c>
      <c r="E15" s="23">
        <v>60644</v>
      </c>
      <c r="F15" s="23">
        <v>1908</v>
      </c>
      <c r="G15" s="23"/>
      <c r="H15" s="23" t="s">
        <v>125</v>
      </c>
    </row>
    <row r="16" spans="1:8" ht="17.399999999999999" x14ac:dyDescent="0.3">
      <c r="A16" s="23">
        <f t="shared" si="0"/>
        <v>3</v>
      </c>
      <c r="B16" s="23" t="s">
        <v>124</v>
      </c>
      <c r="C16" s="23"/>
      <c r="D16" s="23" t="s">
        <v>123</v>
      </c>
      <c r="E16" s="23">
        <v>60644</v>
      </c>
      <c r="F16" s="23">
        <v>1886</v>
      </c>
      <c r="G16" s="23"/>
      <c r="H16" s="23" t="s">
        <v>122</v>
      </c>
    </row>
    <row r="17" spans="1:8" ht="17.399999999999999" x14ac:dyDescent="0.3">
      <c r="A17" s="23">
        <f t="shared" si="0"/>
        <v>4</v>
      </c>
      <c r="B17" s="23" t="s">
        <v>121</v>
      </c>
      <c r="C17" s="23"/>
      <c r="D17" s="23" t="s">
        <v>120</v>
      </c>
      <c r="E17" s="23">
        <v>60644</v>
      </c>
      <c r="F17" s="23">
        <v>1892</v>
      </c>
      <c r="G17" s="23"/>
      <c r="H17" s="23" t="s">
        <v>119</v>
      </c>
    </row>
    <row r="18" spans="1:8" ht="17.399999999999999" x14ac:dyDescent="0.3">
      <c r="A18" s="23">
        <f t="shared" si="0"/>
        <v>5</v>
      </c>
      <c r="B18" s="23" t="s">
        <v>118</v>
      </c>
      <c r="C18" s="23"/>
      <c r="D18" s="23" t="s">
        <v>117</v>
      </c>
      <c r="E18" s="23">
        <v>60644</v>
      </c>
      <c r="F18" s="23">
        <v>1887</v>
      </c>
      <c r="G18" s="23"/>
      <c r="H18" s="23" t="s">
        <v>116</v>
      </c>
    </row>
    <row r="19" spans="1:8" ht="17.399999999999999" x14ac:dyDescent="0.3">
      <c r="A19" s="23">
        <f t="shared" si="0"/>
        <v>6</v>
      </c>
      <c r="B19" s="23" t="s">
        <v>115</v>
      </c>
      <c r="C19" s="23"/>
      <c r="D19" s="23" t="s">
        <v>114</v>
      </c>
      <c r="E19" s="23">
        <v>60644</v>
      </c>
      <c r="F19" s="23">
        <v>1888</v>
      </c>
      <c r="G19" s="23"/>
      <c r="H19" s="23" t="s">
        <v>113</v>
      </c>
    </row>
    <row r="20" spans="1:8" ht="17.399999999999999" x14ac:dyDescent="0.3">
      <c r="A20" s="23">
        <f t="shared" si="0"/>
        <v>7</v>
      </c>
      <c r="B20" s="23" t="s">
        <v>112</v>
      </c>
      <c r="C20" s="23"/>
      <c r="D20" s="23" t="s">
        <v>111</v>
      </c>
      <c r="E20" s="23">
        <v>60644</v>
      </c>
      <c r="F20" s="23">
        <v>1901</v>
      </c>
      <c r="G20" s="23"/>
      <c r="H20" s="23" t="s">
        <v>110</v>
      </c>
    </row>
    <row r="21" spans="1:8" ht="17.399999999999999" x14ac:dyDescent="0.3">
      <c r="A21" s="23">
        <f t="shared" si="0"/>
        <v>8</v>
      </c>
      <c r="B21" s="23" t="s">
        <v>109</v>
      </c>
      <c r="C21" s="23"/>
      <c r="D21" s="23" t="s">
        <v>108</v>
      </c>
      <c r="E21" s="23">
        <v>60644</v>
      </c>
      <c r="F21" s="23">
        <v>1906</v>
      </c>
      <c r="G21" s="23"/>
      <c r="H21" s="23" t="s">
        <v>107</v>
      </c>
    </row>
    <row r="22" spans="1:8" ht="17.399999999999999" x14ac:dyDescent="0.3">
      <c r="A22" s="23">
        <f t="shared" si="0"/>
        <v>9</v>
      </c>
      <c r="B22" s="23" t="s">
        <v>106</v>
      </c>
      <c r="C22" s="23"/>
      <c r="D22" s="23" t="s">
        <v>105</v>
      </c>
      <c r="E22" s="23">
        <v>60644</v>
      </c>
      <c r="F22" s="23">
        <v>1928</v>
      </c>
      <c r="G22" s="23"/>
      <c r="H22" s="23" t="s">
        <v>104</v>
      </c>
    </row>
    <row r="23" spans="1:8" ht="17.399999999999999" x14ac:dyDescent="0.3">
      <c r="A23" s="23">
        <f t="shared" si="0"/>
        <v>10</v>
      </c>
      <c r="B23" s="23" t="s">
        <v>103</v>
      </c>
      <c r="C23" s="23"/>
      <c r="D23" s="23" t="s">
        <v>102</v>
      </c>
      <c r="E23" s="23">
        <v>60644</v>
      </c>
      <c r="F23" s="23">
        <v>1901</v>
      </c>
      <c r="G23" s="23">
        <v>1909</v>
      </c>
      <c r="H23" s="23" t="s">
        <v>101</v>
      </c>
    </row>
    <row r="24" spans="1:8" ht="17.399999999999999" x14ac:dyDescent="0.3">
      <c r="A24" s="23">
        <f t="shared" si="0"/>
        <v>11</v>
      </c>
      <c r="B24" s="23" t="s">
        <v>90</v>
      </c>
      <c r="C24" s="23"/>
      <c r="D24" s="23" t="s">
        <v>88</v>
      </c>
      <c r="E24" s="23">
        <v>60707</v>
      </c>
      <c r="F24" s="23">
        <v>1923</v>
      </c>
      <c r="G24" s="23" t="s">
        <v>91</v>
      </c>
      <c r="H24" s="23" t="s">
        <v>89</v>
      </c>
    </row>
    <row r="25" spans="1:8" ht="17.399999999999999" x14ac:dyDescent="0.3">
      <c r="A25" s="23"/>
      <c r="B25" s="23"/>
      <c r="C25" s="23"/>
      <c r="D25" s="23"/>
      <c r="E25" s="23"/>
      <c r="F25" s="23"/>
      <c r="G25" s="23"/>
      <c r="H25" s="23"/>
    </row>
    <row r="26" spans="1:8" ht="17.399999999999999" x14ac:dyDescent="0.3">
      <c r="A26" s="23"/>
      <c r="B26" s="23" t="s">
        <v>86</v>
      </c>
      <c r="C26" s="23"/>
      <c r="D26" s="23" t="s">
        <v>85</v>
      </c>
      <c r="E26" s="23">
        <v>60639</v>
      </c>
      <c r="F26" s="23">
        <v>2007</v>
      </c>
      <c r="G26" s="23"/>
      <c r="H26" s="23" t="s">
        <v>87</v>
      </c>
    </row>
    <row r="27" spans="1:8" ht="17.399999999999999" x14ac:dyDescent="0.3">
      <c r="A27" s="23"/>
      <c r="B27" s="23" t="s">
        <v>100</v>
      </c>
      <c r="C27" s="23"/>
      <c r="D27" s="23" t="s">
        <v>99</v>
      </c>
      <c r="E27" s="23" t="s">
        <v>98</v>
      </c>
      <c r="F27" s="23"/>
      <c r="G27" s="23"/>
      <c r="H27" s="23" t="s">
        <v>92</v>
      </c>
    </row>
    <row r="28" spans="1:8" ht="17.399999999999999" x14ac:dyDescent="0.3">
      <c r="A28" s="23"/>
      <c r="B28" s="23"/>
      <c r="C28" s="23"/>
      <c r="D28" s="23"/>
      <c r="E28" s="23"/>
      <c r="F28" s="23"/>
      <c r="G28" s="23"/>
      <c r="H28" s="23"/>
    </row>
    <row r="29" spans="1:8" ht="17.399999999999999" x14ac:dyDescent="0.3">
      <c r="A29" s="23">
        <v>3</v>
      </c>
      <c r="B29" s="23" t="s">
        <v>7</v>
      </c>
      <c r="C29" s="23" t="s">
        <v>26</v>
      </c>
      <c r="D29" s="23"/>
      <c r="E29" s="23" t="s">
        <v>25</v>
      </c>
      <c r="F29" s="23"/>
      <c r="G29" s="23">
        <v>1</v>
      </c>
      <c r="H29" s="23" t="s">
        <v>97</v>
      </c>
    </row>
    <row r="30" spans="1:8" ht="17.399999999999999" x14ac:dyDescent="0.3">
      <c r="A30" s="23">
        <v>5</v>
      </c>
      <c r="B30" s="23" t="s">
        <v>93</v>
      </c>
      <c r="C30" s="23"/>
      <c r="D30" s="23"/>
      <c r="E30" s="23"/>
      <c r="F30" s="32"/>
      <c r="G30" s="23">
        <v>1</v>
      </c>
      <c r="H30" s="23" t="s">
        <v>96</v>
      </c>
    </row>
    <row r="31" spans="1:8" ht="17.399999999999999" x14ac:dyDescent="0.3">
      <c r="A31" s="23">
        <v>1</v>
      </c>
      <c r="B31" s="23" t="s">
        <v>95</v>
      </c>
      <c r="C31" s="23" t="s">
        <v>24</v>
      </c>
      <c r="D31" s="23" t="s">
        <v>41</v>
      </c>
      <c r="E31" s="23"/>
      <c r="F31" s="32"/>
      <c r="G31" s="23"/>
      <c r="H31" s="23"/>
    </row>
    <row r="32" spans="1:8" ht="17.399999999999999" x14ac:dyDescent="0.3">
      <c r="A32" s="23"/>
      <c r="B32" s="23"/>
      <c r="C32" s="23" t="s">
        <v>23</v>
      </c>
      <c r="D32" s="23" t="s">
        <v>94</v>
      </c>
      <c r="E32" s="23"/>
      <c r="F32" s="32"/>
      <c r="G32" s="23">
        <f>SUM(A29:A31)+SUM(G29:G30)</f>
        <v>11</v>
      </c>
      <c r="H32" s="23" t="s">
        <v>10</v>
      </c>
    </row>
    <row r="33" spans="1:8" ht="17.399999999999999" x14ac:dyDescent="0.3">
      <c r="A33" s="23"/>
      <c r="B33" s="23"/>
      <c r="C33" s="23" t="s">
        <v>21</v>
      </c>
      <c r="D33" s="23" t="s">
        <v>39</v>
      </c>
      <c r="E33" s="23"/>
      <c r="F33" s="32"/>
      <c r="G33" s="23"/>
      <c r="H33" s="23"/>
    </row>
    <row r="34" spans="1:8" ht="17.399999999999999" x14ac:dyDescent="0.3">
      <c r="A34" s="23"/>
      <c r="B34" s="23"/>
      <c r="C34" s="22" t="s">
        <v>22</v>
      </c>
      <c r="D34" s="23" t="s">
        <v>40</v>
      </c>
      <c r="E34" s="23"/>
      <c r="F34" s="32"/>
      <c r="G34" s="23"/>
      <c r="H34" s="23"/>
    </row>
    <row r="35" spans="1:8" ht="17.399999999999999" x14ac:dyDescent="0.3">
      <c r="A35" s="23"/>
      <c r="B35" s="23"/>
      <c r="C35" s="23"/>
      <c r="D35" s="32"/>
      <c r="E35" s="32"/>
      <c r="F35" s="32"/>
      <c r="G35" s="23"/>
      <c r="H35" s="23"/>
    </row>
    <row r="36" spans="1:8" ht="17.399999999999999" x14ac:dyDescent="0.3">
      <c r="A36" s="22"/>
      <c r="B36" s="32"/>
      <c r="C36" s="32"/>
      <c r="D36" s="32"/>
      <c r="E36" s="32"/>
      <c r="F36" s="32"/>
      <c r="G36" s="23"/>
      <c r="H36" s="23"/>
    </row>
    <row r="37" spans="1:8" ht="17.399999999999999" x14ac:dyDescent="0.3">
      <c r="A37" s="22"/>
      <c r="B37" s="32"/>
      <c r="C37" s="32"/>
      <c r="D37" s="32"/>
      <c r="E37" s="32"/>
      <c r="F37" s="32"/>
      <c r="G37" s="23"/>
      <c r="H37" s="23"/>
    </row>
    <row r="38" spans="1:8" ht="17.399999999999999" x14ac:dyDescent="0.3">
      <c r="A38" s="20" t="str">
        <f>+A1</f>
        <v>Community Area #25 - Austin - Part #2</v>
      </c>
      <c r="B38" s="20"/>
      <c r="C38" s="20"/>
      <c r="D38" s="20"/>
      <c r="E38" s="20"/>
      <c r="F38" s="20"/>
      <c r="G38" s="20"/>
      <c r="H38" s="20"/>
    </row>
    <row r="39" spans="1:8" ht="17.399999999999999" x14ac:dyDescent="0.3">
      <c r="A39" s="22"/>
      <c r="B39" s="32"/>
      <c r="C39" s="32"/>
      <c r="D39" s="32"/>
      <c r="E39" s="32"/>
      <c r="F39" s="32"/>
      <c r="G39" s="23"/>
      <c r="H39" s="23"/>
    </row>
    <row r="40" spans="1:8" ht="17.399999999999999" x14ac:dyDescent="0.3">
      <c r="A40" s="23"/>
      <c r="B40" s="23"/>
      <c r="C40" s="23"/>
      <c r="D40" s="23"/>
      <c r="E40" s="23"/>
      <c r="F40" s="31" t="s">
        <v>4</v>
      </c>
      <c r="G40" s="31"/>
      <c r="H40" s="23"/>
    </row>
    <row r="41" spans="1:8" ht="17.399999999999999" x14ac:dyDescent="0.3">
      <c r="A41" s="23"/>
      <c r="B41" s="32" t="s">
        <v>1</v>
      </c>
      <c r="C41" s="32"/>
      <c r="D41" s="32" t="s">
        <v>2</v>
      </c>
      <c r="E41" s="32" t="s">
        <v>3</v>
      </c>
      <c r="F41" s="32" t="s">
        <v>0</v>
      </c>
      <c r="G41" s="32" t="s">
        <v>5</v>
      </c>
      <c r="H41" s="32" t="s">
        <v>6</v>
      </c>
    </row>
    <row r="42" spans="1:8" ht="17.399999999999999" x14ac:dyDescent="0.3">
      <c r="A42" s="23"/>
      <c r="B42" s="23"/>
      <c r="C42" s="23"/>
      <c r="D42" s="23"/>
      <c r="E42" s="23"/>
      <c r="F42" s="23"/>
      <c r="G42" s="23"/>
      <c r="H42" s="23"/>
    </row>
    <row r="43" spans="1:8" ht="17.399999999999999" x14ac:dyDescent="0.3">
      <c r="A43" s="23">
        <v>1</v>
      </c>
      <c r="B43" s="23" t="s">
        <v>49</v>
      </c>
      <c r="C43" s="23"/>
      <c r="D43" s="23" t="s">
        <v>50</v>
      </c>
      <c r="E43" s="23"/>
      <c r="F43" s="23"/>
      <c r="G43" s="23"/>
      <c r="H43" s="23"/>
    </row>
    <row r="44" spans="1:8" ht="17.399999999999999" x14ac:dyDescent="0.3">
      <c r="A44" s="23">
        <f t="shared" ref="A44:A77" si="1">1+A43</f>
        <v>2</v>
      </c>
      <c r="B44" s="23" t="s">
        <v>51</v>
      </c>
      <c r="C44" s="23"/>
      <c r="D44" s="23"/>
      <c r="E44" s="23"/>
      <c r="F44" s="23"/>
      <c r="G44" s="23"/>
      <c r="H44" s="23"/>
    </row>
    <row r="45" spans="1:8" ht="17.399999999999999" x14ac:dyDescent="0.3">
      <c r="A45" s="23">
        <f t="shared" si="1"/>
        <v>3</v>
      </c>
      <c r="B45" s="23" t="s">
        <v>52</v>
      </c>
      <c r="C45" s="23"/>
      <c r="D45" s="23"/>
      <c r="E45" s="33"/>
      <c r="F45" s="23"/>
      <c r="G45" s="23"/>
      <c r="H45" s="23"/>
    </row>
    <row r="46" spans="1:8" ht="17.399999999999999" x14ac:dyDescent="0.3">
      <c r="A46" s="23">
        <f t="shared" si="1"/>
        <v>4</v>
      </c>
      <c r="B46" s="23" t="s">
        <v>53</v>
      </c>
      <c r="C46" s="23"/>
      <c r="D46" s="23" t="s">
        <v>73</v>
      </c>
      <c r="E46" s="23">
        <v>60651</v>
      </c>
      <c r="F46" s="23"/>
      <c r="G46" s="23"/>
      <c r="H46" s="23"/>
    </row>
    <row r="47" spans="1:8" ht="17.399999999999999" x14ac:dyDescent="0.3">
      <c r="A47" s="23">
        <f t="shared" si="1"/>
        <v>5</v>
      </c>
      <c r="B47" s="23" t="s">
        <v>54</v>
      </c>
      <c r="C47" s="23"/>
      <c r="D47" s="23"/>
      <c r="E47" s="23"/>
      <c r="F47" s="23"/>
      <c r="G47" s="23"/>
      <c r="H47" s="23"/>
    </row>
    <row r="48" spans="1:8" ht="17.399999999999999" x14ac:dyDescent="0.3">
      <c r="A48" s="23">
        <f t="shared" si="1"/>
        <v>6</v>
      </c>
      <c r="B48" s="23" t="s">
        <v>56</v>
      </c>
      <c r="C48" s="23"/>
      <c r="D48" s="23" t="s">
        <v>55</v>
      </c>
      <c r="E48" s="23"/>
      <c r="F48" s="23"/>
      <c r="G48" s="23"/>
      <c r="H48" s="23"/>
    </row>
    <row r="49" spans="1:8" ht="17.399999999999999" x14ac:dyDescent="0.3">
      <c r="A49" s="23">
        <f t="shared" si="1"/>
        <v>7</v>
      </c>
      <c r="B49" s="23" t="s">
        <v>57</v>
      </c>
      <c r="C49" s="23"/>
      <c r="D49" s="23" t="s">
        <v>58</v>
      </c>
      <c r="E49" s="23"/>
      <c r="F49" s="23"/>
      <c r="G49" s="23"/>
      <c r="H49" s="23"/>
    </row>
    <row r="50" spans="1:8" ht="17.399999999999999" x14ac:dyDescent="0.3">
      <c r="A50" s="23">
        <f t="shared" si="1"/>
        <v>8</v>
      </c>
      <c r="B50" s="23" t="s">
        <v>59</v>
      </c>
      <c r="C50" s="23"/>
      <c r="D50" s="23" t="s">
        <v>60</v>
      </c>
      <c r="E50" s="23">
        <v>60651</v>
      </c>
      <c r="F50" s="23"/>
      <c r="G50" s="23"/>
      <c r="H50" s="23"/>
    </row>
    <row r="51" spans="1:8" ht="17.399999999999999" x14ac:dyDescent="0.3">
      <c r="A51" s="23">
        <f t="shared" si="1"/>
        <v>9</v>
      </c>
      <c r="B51" s="23" t="s">
        <v>62</v>
      </c>
      <c r="C51" s="23"/>
      <c r="D51" s="23" t="s">
        <v>61</v>
      </c>
      <c r="E51" s="23">
        <v>60644</v>
      </c>
      <c r="F51" s="23"/>
      <c r="G51" s="23"/>
      <c r="H51" s="23"/>
    </row>
    <row r="52" spans="1:8" ht="17.399999999999999" x14ac:dyDescent="0.3">
      <c r="A52" s="23">
        <f t="shared" si="1"/>
        <v>10</v>
      </c>
      <c r="B52" s="23" t="s">
        <v>63</v>
      </c>
      <c r="C52" s="23"/>
      <c r="D52" s="23" t="s">
        <v>64</v>
      </c>
      <c r="E52" s="23">
        <v>60644</v>
      </c>
      <c r="F52" s="23">
        <v>2010</v>
      </c>
      <c r="G52" s="23"/>
      <c r="H52" s="23" t="s">
        <v>84</v>
      </c>
    </row>
    <row r="53" spans="1:8" ht="17.399999999999999" x14ac:dyDescent="0.3">
      <c r="A53" s="23">
        <f t="shared" si="1"/>
        <v>11</v>
      </c>
      <c r="B53" s="23" t="s">
        <v>65</v>
      </c>
      <c r="C53" s="23"/>
      <c r="D53" s="23" t="s">
        <v>66</v>
      </c>
      <c r="E53" s="23">
        <v>60644</v>
      </c>
      <c r="F53" s="23"/>
      <c r="G53" s="23"/>
      <c r="H53" s="23"/>
    </row>
    <row r="54" spans="1:8" ht="17.399999999999999" x14ac:dyDescent="0.3">
      <c r="A54" s="23">
        <f t="shared" si="1"/>
        <v>12</v>
      </c>
      <c r="B54" s="23" t="s">
        <v>67</v>
      </c>
      <c r="C54" s="23"/>
      <c r="D54" s="23" t="s">
        <v>68</v>
      </c>
      <c r="E54" s="23">
        <v>60644</v>
      </c>
      <c r="F54" s="23"/>
      <c r="G54" s="23"/>
      <c r="H54" s="23"/>
    </row>
    <row r="55" spans="1:8" ht="17.399999999999999" x14ac:dyDescent="0.3">
      <c r="A55" s="23">
        <f t="shared" si="1"/>
        <v>13</v>
      </c>
      <c r="B55" s="23" t="s">
        <v>69</v>
      </c>
      <c r="C55" s="23"/>
      <c r="D55" s="23" t="s">
        <v>70</v>
      </c>
      <c r="E55" s="23">
        <v>60644</v>
      </c>
      <c r="F55" s="23"/>
      <c r="G55" s="23"/>
      <c r="H55" s="23"/>
    </row>
    <row r="56" spans="1:8" ht="17.399999999999999" x14ac:dyDescent="0.3">
      <c r="A56" s="23">
        <f t="shared" si="1"/>
        <v>14</v>
      </c>
      <c r="B56" s="23" t="s">
        <v>71</v>
      </c>
      <c r="C56" s="23"/>
      <c r="D56" s="23" t="s">
        <v>72</v>
      </c>
      <c r="E56" s="23">
        <v>60644</v>
      </c>
      <c r="F56" s="23"/>
      <c r="G56" s="23"/>
      <c r="H56" s="23"/>
    </row>
    <row r="57" spans="1:8" ht="17.399999999999999" x14ac:dyDescent="0.3">
      <c r="A57" s="23">
        <f t="shared" si="1"/>
        <v>15</v>
      </c>
      <c r="B57" s="23" t="s">
        <v>74</v>
      </c>
      <c r="C57" s="23"/>
      <c r="D57" s="23" t="s">
        <v>75</v>
      </c>
      <c r="E57" s="23">
        <v>60651</v>
      </c>
      <c r="F57" s="23"/>
      <c r="G57" s="23"/>
      <c r="H57" s="23"/>
    </row>
    <row r="58" spans="1:8" ht="17.399999999999999" x14ac:dyDescent="0.3">
      <c r="A58" s="23">
        <f t="shared" si="1"/>
        <v>16</v>
      </c>
      <c r="B58" s="23" t="s">
        <v>76</v>
      </c>
      <c r="C58" s="23"/>
      <c r="D58" s="23" t="s">
        <v>77</v>
      </c>
      <c r="E58" s="23">
        <v>60644</v>
      </c>
      <c r="F58" s="23"/>
      <c r="G58" s="23"/>
      <c r="H58" s="23"/>
    </row>
    <row r="59" spans="1:8" ht="17.399999999999999" x14ac:dyDescent="0.3">
      <c r="A59" s="23">
        <f t="shared" si="1"/>
        <v>17</v>
      </c>
      <c r="B59" s="23" t="s">
        <v>78</v>
      </c>
      <c r="C59" s="23"/>
      <c r="D59" s="23" t="s">
        <v>79</v>
      </c>
      <c r="E59" s="23">
        <v>60651</v>
      </c>
      <c r="F59" s="23"/>
      <c r="G59" s="23"/>
      <c r="H59" s="23"/>
    </row>
    <row r="60" spans="1:8" ht="17.399999999999999" x14ac:dyDescent="0.3">
      <c r="A60" s="23">
        <f t="shared" si="1"/>
        <v>18</v>
      </c>
      <c r="B60" s="23" t="s">
        <v>80</v>
      </c>
      <c r="C60" s="23"/>
      <c r="D60" s="23" t="s">
        <v>81</v>
      </c>
      <c r="E60" s="23">
        <v>60651</v>
      </c>
      <c r="F60" s="23"/>
      <c r="G60" s="23"/>
      <c r="H60" s="23"/>
    </row>
    <row r="61" spans="1:8" ht="17.399999999999999" x14ac:dyDescent="0.3">
      <c r="A61" s="23">
        <f t="shared" si="1"/>
        <v>19</v>
      </c>
      <c r="B61" s="23" t="s">
        <v>82</v>
      </c>
      <c r="C61" s="23"/>
      <c r="D61" s="23" t="s">
        <v>83</v>
      </c>
      <c r="E61" s="23">
        <v>60644</v>
      </c>
      <c r="F61" s="23"/>
      <c r="G61" s="23"/>
      <c r="H61" s="23"/>
    </row>
    <row r="62" spans="1:8" ht="17.399999999999999" x14ac:dyDescent="0.3">
      <c r="A62" s="23">
        <f t="shared" si="1"/>
        <v>20</v>
      </c>
      <c r="B62" s="23" t="s">
        <v>90</v>
      </c>
      <c r="C62" s="23"/>
      <c r="D62" s="23" t="s">
        <v>88</v>
      </c>
      <c r="E62" s="23">
        <v>60707</v>
      </c>
      <c r="F62" s="23">
        <v>1923</v>
      </c>
      <c r="G62" s="23" t="s">
        <v>91</v>
      </c>
      <c r="H62" s="23" t="s">
        <v>89</v>
      </c>
    </row>
    <row r="63" spans="1:8" ht="17.399999999999999" x14ac:dyDescent="0.3">
      <c r="A63" s="23">
        <f t="shared" si="1"/>
        <v>21</v>
      </c>
      <c r="B63" s="23"/>
      <c r="C63" s="23"/>
      <c r="D63" s="23"/>
      <c r="E63" s="23"/>
      <c r="F63" s="23"/>
      <c r="G63" s="23"/>
      <c r="H63" s="23"/>
    </row>
    <row r="64" spans="1:8" ht="17.399999999999999" x14ac:dyDescent="0.3">
      <c r="A64" s="23">
        <f t="shared" si="1"/>
        <v>22</v>
      </c>
      <c r="B64" s="23"/>
      <c r="C64" s="23"/>
      <c r="D64" s="23"/>
      <c r="E64" s="23"/>
      <c r="F64" s="23"/>
      <c r="G64" s="23"/>
      <c r="H64" s="23"/>
    </row>
    <row r="65" spans="1:8" ht="17.399999999999999" x14ac:dyDescent="0.3">
      <c r="A65" s="23">
        <f t="shared" si="1"/>
        <v>23</v>
      </c>
      <c r="B65" s="23"/>
      <c r="C65" s="23"/>
      <c r="D65" s="23"/>
      <c r="E65" s="23"/>
      <c r="F65" s="23"/>
      <c r="G65" s="23"/>
      <c r="H65" s="23"/>
    </row>
    <row r="66" spans="1:8" ht="17.399999999999999" x14ac:dyDescent="0.3">
      <c r="A66" s="23">
        <f t="shared" si="1"/>
        <v>24</v>
      </c>
      <c r="B66" s="23"/>
      <c r="C66" s="23"/>
      <c r="D66" s="23"/>
      <c r="E66" s="23"/>
      <c r="F66" s="23"/>
      <c r="G66" s="23"/>
      <c r="H66" s="23"/>
    </row>
    <row r="67" spans="1:8" ht="17.399999999999999" x14ac:dyDescent="0.3">
      <c r="A67" s="23">
        <f t="shared" si="1"/>
        <v>25</v>
      </c>
      <c r="B67" s="23"/>
      <c r="C67" s="23"/>
      <c r="D67" s="23"/>
      <c r="E67" s="23"/>
      <c r="F67" s="23"/>
      <c r="G67" s="23"/>
      <c r="H67" s="23"/>
    </row>
    <row r="68" spans="1:8" ht="17.399999999999999" x14ac:dyDescent="0.3">
      <c r="A68" s="23">
        <f t="shared" si="1"/>
        <v>26</v>
      </c>
      <c r="B68" s="23"/>
      <c r="C68" s="23"/>
      <c r="D68" s="23"/>
      <c r="E68" s="23"/>
      <c r="F68" s="23"/>
      <c r="G68" s="23"/>
      <c r="H68" s="23"/>
    </row>
    <row r="69" spans="1:8" ht="17.399999999999999" x14ac:dyDescent="0.3">
      <c r="A69" s="23">
        <f t="shared" si="1"/>
        <v>27</v>
      </c>
      <c r="B69" s="23"/>
      <c r="C69" s="23"/>
      <c r="D69" s="23"/>
      <c r="E69" s="23"/>
      <c r="F69" s="23"/>
      <c r="G69" s="23"/>
      <c r="H69" s="23"/>
    </row>
    <row r="70" spans="1:8" ht="17.399999999999999" x14ac:dyDescent="0.3">
      <c r="A70" s="23">
        <f t="shared" si="1"/>
        <v>28</v>
      </c>
      <c r="B70" s="23"/>
      <c r="C70" s="23"/>
      <c r="D70" s="23"/>
      <c r="E70" s="23"/>
      <c r="F70" s="23"/>
      <c r="G70" s="23"/>
      <c r="H70" s="23"/>
    </row>
    <row r="71" spans="1:8" ht="17.399999999999999" x14ac:dyDescent="0.3">
      <c r="A71" s="23">
        <f t="shared" si="1"/>
        <v>29</v>
      </c>
      <c r="B71" s="23"/>
      <c r="C71" s="23"/>
      <c r="D71" s="23"/>
      <c r="E71" s="23"/>
      <c r="F71" s="23"/>
      <c r="G71" s="23"/>
      <c r="H71" s="23"/>
    </row>
    <row r="72" spans="1:8" ht="17.399999999999999" x14ac:dyDescent="0.3">
      <c r="A72" s="23">
        <f t="shared" si="1"/>
        <v>30</v>
      </c>
      <c r="B72" s="23"/>
      <c r="C72" s="23"/>
      <c r="D72" s="23"/>
      <c r="E72" s="23"/>
      <c r="F72" s="23"/>
      <c r="G72" s="23"/>
      <c r="H72" s="23"/>
    </row>
    <row r="73" spans="1:8" ht="17.399999999999999" x14ac:dyDescent="0.3">
      <c r="A73" s="23">
        <f t="shared" si="1"/>
        <v>31</v>
      </c>
      <c r="B73" s="23"/>
      <c r="C73" s="23"/>
      <c r="D73" s="23"/>
      <c r="E73" s="23"/>
      <c r="F73" s="23"/>
      <c r="G73" s="23"/>
      <c r="H73" s="23"/>
    </row>
    <row r="74" spans="1:8" ht="17.399999999999999" x14ac:dyDescent="0.3">
      <c r="A74" s="23">
        <f t="shared" si="1"/>
        <v>32</v>
      </c>
      <c r="B74" s="23"/>
      <c r="C74" s="23"/>
      <c r="D74" s="23"/>
      <c r="E74" s="23"/>
      <c r="F74" s="23"/>
      <c r="G74" s="23"/>
      <c r="H74" s="23"/>
    </row>
    <row r="75" spans="1:8" ht="17.399999999999999" x14ac:dyDescent="0.3">
      <c r="A75" s="23">
        <f t="shared" si="1"/>
        <v>33</v>
      </c>
      <c r="B75" s="23"/>
      <c r="C75" s="23"/>
      <c r="D75" s="23"/>
      <c r="E75" s="23"/>
      <c r="F75" s="23"/>
      <c r="G75" s="23"/>
      <c r="H75" s="23"/>
    </row>
    <row r="76" spans="1:8" ht="17.399999999999999" x14ac:dyDescent="0.3">
      <c r="A76" s="23">
        <f t="shared" si="1"/>
        <v>34</v>
      </c>
      <c r="B76" s="23"/>
      <c r="C76" s="23"/>
      <c r="D76" s="23"/>
      <c r="E76" s="23"/>
      <c r="F76" s="23"/>
      <c r="G76" s="23"/>
      <c r="H76" s="23"/>
    </row>
    <row r="77" spans="1:8" ht="17.399999999999999" x14ac:dyDescent="0.3">
      <c r="A77" s="23">
        <f t="shared" si="1"/>
        <v>35</v>
      </c>
      <c r="B77" s="23"/>
      <c r="C77" s="23"/>
      <c r="D77" s="23"/>
      <c r="E77" s="23"/>
      <c r="F77" s="23"/>
      <c r="G77" s="23"/>
      <c r="H77" s="23"/>
    </row>
    <row r="78" spans="1:8" ht="17.399999999999999" x14ac:dyDescent="0.3">
      <c r="A78" s="23"/>
      <c r="B78" s="23"/>
      <c r="C78" s="23"/>
      <c r="D78" s="23"/>
      <c r="E78" s="23"/>
      <c r="F78" s="24"/>
      <c r="G78" s="23"/>
      <c r="H78" s="23"/>
    </row>
    <row r="79" spans="1:8" ht="17.399999999999999" x14ac:dyDescent="0.3">
      <c r="A79" s="23"/>
      <c r="B79" s="23" t="s">
        <v>7</v>
      </c>
      <c r="C79" s="23"/>
      <c r="D79" s="23"/>
      <c r="E79" s="23"/>
      <c r="F79" s="24"/>
      <c r="G79" s="23"/>
      <c r="H79" s="22" t="s">
        <v>28</v>
      </c>
    </row>
    <row r="80" spans="1:8" ht="17.399999999999999" x14ac:dyDescent="0.3">
      <c r="A80" s="23"/>
      <c r="B80" s="23" t="s">
        <v>9</v>
      </c>
      <c r="C80" s="23"/>
      <c r="D80" s="23"/>
      <c r="E80" s="23"/>
      <c r="F80" s="24"/>
      <c r="G80" s="23"/>
      <c r="H80" s="23" t="s">
        <v>27</v>
      </c>
    </row>
    <row r="81" spans="1:8" ht="17.399999999999999" x14ac:dyDescent="0.3">
      <c r="A81" s="23"/>
      <c r="B81" s="23" t="s">
        <v>8</v>
      </c>
      <c r="C81" s="23"/>
      <c r="D81" s="23"/>
      <c r="E81" s="23"/>
      <c r="F81" s="23"/>
      <c r="G81" s="23"/>
      <c r="H81" s="23" t="s">
        <v>29</v>
      </c>
    </row>
    <row r="82" spans="1:8" ht="17.399999999999999" x14ac:dyDescent="0.3">
      <c r="A82" s="23"/>
      <c r="B82" s="23" t="s">
        <v>32</v>
      </c>
      <c r="C82" s="23"/>
      <c r="D82" s="23"/>
      <c r="E82" s="23"/>
      <c r="F82" s="23"/>
      <c r="G82" s="23"/>
      <c r="H82" s="23" t="s">
        <v>31</v>
      </c>
    </row>
    <row r="83" spans="1:8" ht="20.399999999999999" x14ac:dyDescent="0.35">
      <c r="A83" s="4"/>
      <c r="B83" s="4" t="s">
        <v>30</v>
      </c>
    </row>
  </sheetData>
  <pageMargins left="0.7" right="0.7" top="0.75" bottom="0.75" header="0.3" footer="0.3"/>
  <pageSetup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2016-06-27T20:55:13Z</cp:lastPrinted>
  <dcterms:created xsi:type="dcterms:W3CDTF">2010-03-27T16:40:26Z</dcterms:created>
  <dcterms:modified xsi:type="dcterms:W3CDTF">2016-06-27T20:59:43Z</dcterms:modified>
</cp:coreProperties>
</file>